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185" yWindow="-150" windowWidth="20730" windowHeight="11205" activeTab="1"/>
  </bookViews>
  <sheets>
    <sheet name="Lamp test Sample" sheetId="4" r:id="rId1"/>
    <sheet name="Lamp test Input" sheetId="2" r:id="rId2"/>
    <sheet name="Total Ozone Sample" sheetId="6" r:id="rId3"/>
    <sheet name="Total Ozone Input" sheetId="5" r:id="rId4"/>
    <sheet name="RtoN0603.100" sheetId="7" r:id="rId5"/>
    <sheet name="reference lamps D100" sheetId="8" r:id="rId6"/>
  </sheets>
  <definedNames>
    <definedName name="_xlnm.Print_Area" localSheetId="1">'Lamp test Input'!$A$1:$J$44</definedName>
    <definedName name="_xlnm.Print_Area" localSheetId="0">'Lamp test Sample'!$A$1:$J$43</definedName>
  </definedNames>
  <calcPr calcId="145621"/>
</workbook>
</file>

<file path=xl/calcChain.xml><?xml version="1.0" encoding="utf-8"?>
<calcChain xmlns="http://schemas.openxmlformats.org/spreadsheetml/2006/main">
  <c r="I24" i="2" l="1"/>
  <c r="I25" i="2"/>
  <c r="A6" i="6"/>
  <c r="A7" i="6" s="1"/>
  <c r="A8" i="6" s="1"/>
  <c r="A9" i="6" s="1"/>
  <c r="A10" i="6" s="1"/>
  <c r="A11" i="6" s="1"/>
  <c r="A12" i="6" s="1"/>
  <c r="A13" i="6" s="1"/>
  <c r="A14" i="6" s="1"/>
  <c r="A15" i="6" s="1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0" i="6" s="1"/>
  <c r="A51" i="6" s="1"/>
  <c r="A52" i="6" s="1"/>
  <c r="A53" i="6" s="1"/>
  <c r="A54" i="6" s="1"/>
  <c r="A55" i="6" s="1"/>
  <c r="A56" i="6" s="1"/>
  <c r="A57" i="6" s="1"/>
  <c r="A58" i="6" s="1"/>
  <c r="A59" i="6" s="1"/>
  <c r="A60" i="6" s="1"/>
  <c r="A61" i="6" s="1"/>
  <c r="A62" i="6" s="1"/>
  <c r="A63" i="6" s="1"/>
  <c r="A64" i="6" s="1"/>
  <c r="A65" i="6" s="1"/>
  <c r="A66" i="6" s="1"/>
  <c r="A67" i="6" s="1"/>
  <c r="A68" i="6" s="1"/>
  <c r="A69" i="6" s="1"/>
  <c r="A70" i="6" s="1"/>
  <c r="A71" i="6" s="1"/>
  <c r="A72" i="6" s="1"/>
  <c r="A73" i="6" s="1"/>
  <c r="A74" i="6" s="1"/>
  <c r="A75" i="6" s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99" i="6" s="1"/>
  <c r="A100" i="6" s="1"/>
  <c r="A101" i="6" s="1"/>
  <c r="A102" i="6" s="1"/>
  <c r="A103" i="6" s="1"/>
  <c r="A104" i="6" s="1"/>
  <c r="A105" i="6" s="1"/>
  <c r="A106" i="6" s="1"/>
  <c r="A107" i="6" s="1"/>
  <c r="A108" i="6" s="1"/>
  <c r="A109" i="6" s="1"/>
  <c r="A110" i="6" s="1"/>
  <c r="A111" i="6" s="1"/>
  <c r="A112" i="6" s="1"/>
  <c r="A113" i="6" s="1"/>
  <c r="A114" i="6" s="1"/>
  <c r="A115" i="6" s="1"/>
  <c r="A116" i="6" s="1"/>
  <c r="A117" i="6" s="1"/>
  <c r="A118" i="6" s="1"/>
  <c r="A119" i="6" s="1"/>
  <c r="A120" i="6" s="1"/>
  <c r="A121" i="6" s="1"/>
  <c r="A122" i="6" s="1"/>
  <c r="A123" i="6" s="1"/>
  <c r="A124" i="6" s="1"/>
  <c r="A125" i="6" s="1"/>
  <c r="A126" i="6" s="1"/>
  <c r="A127" i="6" s="1"/>
  <c r="A128" i="6" s="1"/>
  <c r="A129" i="6" s="1"/>
  <c r="A130" i="6" s="1"/>
  <c r="A131" i="6" s="1"/>
  <c r="A132" i="6" s="1"/>
  <c r="A133" i="6" s="1"/>
  <c r="A134" i="6" s="1"/>
  <c r="A135" i="6" s="1"/>
  <c r="A136" i="6" s="1"/>
  <c r="A137" i="6" s="1"/>
  <c r="A138" i="6" s="1"/>
  <c r="A139" i="6" s="1"/>
  <c r="A140" i="6" s="1"/>
  <c r="A141" i="6" s="1"/>
  <c r="A142" i="6" s="1"/>
  <c r="A143" i="6" s="1"/>
  <c r="A144" i="6" s="1"/>
  <c r="A145" i="6" s="1"/>
  <c r="A146" i="6" s="1"/>
  <c r="A147" i="6" s="1"/>
  <c r="A148" i="6" s="1"/>
  <c r="A149" i="6" s="1"/>
  <c r="A150" i="6" s="1"/>
  <c r="A151" i="6" s="1"/>
  <c r="A152" i="6" s="1"/>
  <c r="A153" i="6" s="1"/>
  <c r="A154" i="6" s="1"/>
  <c r="A155" i="6" s="1"/>
  <c r="A156" i="6" s="1"/>
  <c r="A157" i="6" s="1"/>
  <c r="A158" i="6" s="1"/>
  <c r="A159" i="6" s="1"/>
  <c r="A160" i="6" s="1"/>
  <c r="A161" i="6" s="1"/>
  <c r="A162" i="6" s="1"/>
  <c r="A163" i="6" s="1"/>
  <c r="A164" i="6" s="1"/>
  <c r="A165" i="6" s="1"/>
  <c r="A166" i="6" s="1"/>
  <c r="A167" i="6" s="1"/>
  <c r="A168" i="6" s="1"/>
  <c r="A169" i="6" s="1"/>
  <c r="A170" i="6" s="1"/>
  <c r="A171" i="6" s="1"/>
  <c r="A172" i="6" s="1"/>
  <c r="A173" i="6" s="1"/>
  <c r="A174" i="6" s="1"/>
  <c r="A175" i="6" s="1"/>
  <c r="A176" i="6" s="1"/>
  <c r="A177" i="6" s="1"/>
  <c r="A178" i="6" s="1"/>
  <c r="A179" i="6" s="1"/>
  <c r="A180" i="6" s="1"/>
  <c r="A181" i="6" s="1"/>
  <c r="A182" i="6" s="1"/>
  <c r="A183" i="6" s="1"/>
  <c r="A184" i="6" s="1"/>
  <c r="A185" i="6" s="1"/>
  <c r="A186" i="6" s="1"/>
  <c r="A187" i="6" s="1"/>
  <c r="A188" i="6" s="1"/>
  <c r="A189" i="6" s="1"/>
  <c r="A190" i="6" s="1"/>
  <c r="A191" i="6" s="1"/>
  <c r="A192" i="6" s="1"/>
  <c r="A193" i="6" s="1"/>
  <c r="A194" i="6" s="1"/>
  <c r="A195" i="6" s="1"/>
  <c r="A196" i="6" s="1"/>
  <c r="A197" i="6" s="1"/>
  <c r="A198" i="6" s="1"/>
  <c r="A199" i="6" s="1"/>
  <c r="A200" i="6" s="1"/>
  <c r="A201" i="6" s="1"/>
  <c r="A202" i="6" s="1"/>
  <c r="A203" i="6" s="1"/>
  <c r="A204" i="6" s="1"/>
  <c r="A205" i="6" s="1"/>
  <c r="A206" i="6" s="1"/>
  <c r="A207" i="6" s="1"/>
  <c r="A208" i="6" s="1"/>
  <c r="A209" i="6" s="1"/>
  <c r="A210" i="6" s="1"/>
  <c r="A211" i="6" s="1"/>
  <c r="A212" i="6" s="1"/>
  <c r="A213" i="6" s="1"/>
  <c r="A214" i="6" s="1"/>
  <c r="A215" i="6" s="1"/>
  <c r="A216" i="6" s="1"/>
  <c r="A217" i="6" s="1"/>
  <c r="A218" i="6" s="1"/>
  <c r="A219" i="6" s="1"/>
  <c r="A220" i="6" s="1"/>
  <c r="A221" i="6" s="1"/>
  <c r="A222" i="6" s="1"/>
  <c r="A223" i="6" s="1"/>
  <c r="A224" i="6" s="1"/>
  <c r="A225" i="6" s="1"/>
  <c r="A226" i="6" s="1"/>
  <c r="A227" i="6" s="1"/>
  <c r="A228" i="6" s="1"/>
  <c r="A229" i="6" s="1"/>
  <c r="A230" i="6" s="1"/>
  <c r="A231" i="6" s="1"/>
  <c r="A232" i="6" s="1"/>
  <c r="A233" i="6" s="1"/>
  <c r="A234" i="6" s="1"/>
  <c r="A235" i="6" s="1"/>
  <c r="A236" i="6" s="1"/>
  <c r="A237" i="6" s="1"/>
  <c r="A238" i="6" s="1"/>
  <c r="A239" i="6" s="1"/>
  <c r="A240" i="6" s="1"/>
  <c r="A241" i="6" s="1"/>
  <c r="A242" i="6" s="1"/>
  <c r="A243" i="6" s="1"/>
  <c r="A244" i="6" s="1"/>
  <c r="A245" i="6" s="1"/>
  <c r="A246" i="6" s="1"/>
  <c r="A247" i="6" s="1"/>
  <c r="A248" i="6" s="1"/>
  <c r="A249" i="6" s="1"/>
  <c r="A250" i="6" s="1"/>
  <c r="A251" i="6" s="1"/>
  <c r="A252" i="6" s="1"/>
  <c r="A253" i="6" s="1"/>
  <c r="A254" i="6" s="1"/>
  <c r="A255" i="6" s="1"/>
  <c r="A256" i="6" s="1"/>
  <c r="A257" i="6" s="1"/>
  <c r="A258" i="6" s="1"/>
  <c r="A259" i="6" s="1"/>
  <c r="A260" i="6" s="1"/>
  <c r="A261" i="6" s="1"/>
  <c r="A262" i="6" s="1"/>
  <c r="A263" i="6" s="1"/>
  <c r="A264" i="6" s="1"/>
  <c r="A265" i="6" s="1"/>
  <c r="A266" i="6" s="1"/>
  <c r="A267" i="6" s="1"/>
  <c r="A268" i="6" s="1"/>
  <c r="A269" i="6" s="1"/>
  <c r="A270" i="6" s="1"/>
  <c r="A271" i="6" s="1"/>
  <c r="A272" i="6" s="1"/>
  <c r="A273" i="6" s="1"/>
  <c r="A274" i="6" s="1"/>
  <c r="A275" i="6" s="1"/>
  <c r="A276" i="6" s="1"/>
  <c r="A277" i="6" s="1"/>
  <c r="A278" i="6" s="1"/>
  <c r="A279" i="6" s="1"/>
  <c r="A280" i="6" s="1"/>
  <c r="A281" i="6" s="1"/>
  <c r="A282" i="6" s="1"/>
  <c r="A283" i="6" s="1"/>
  <c r="A284" i="6" s="1"/>
  <c r="A285" i="6" s="1"/>
  <c r="A286" i="6" s="1"/>
  <c r="A287" i="6" s="1"/>
  <c r="A288" i="6" s="1"/>
  <c r="A289" i="6" s="1"/>
  <c r="A290" i="6" s="1"/>
  <c r="A291" i="6" s="1"/>
  <c r="A292" i="6" s="1"/>
  <c r="A293" i="6" s="1"/>
  <c r="A294" i="6" s="1"/>
  <c r="A295" i="6" s="1"/>
  <c r="A296" i="6" s="1"/>
  <c r="A297" i="6" s="1"/>
  <c r="A298" i="6" s="1"/>
  <c r="A299" i="6" s="1"/>
  <c r="A300" i="6" s="1"/>
  <c r="A301" i="6" s="1"/>
  <c r="A302" i="6" s="1"/>
  <c r="A303" i="6" s="1"/>
  <c r="A304" i="6" s="1"/>
  <c r="A305" i="6" s="1"/>
  <c r="A306" i="6" s="1"/>
  <c r="A307" i="6" s="1"/>
  <c r="A308" i="6" s="1"/>
  <c r="A309" i="6" s="1"/>
  <c r="A310" i="6" s="1"/>
  <c r="A311" i="6" s="1"/>
  <c r="A312" i="6" s="1"/>
  <c r="A313" i="6" s="1"/>
  <c r="A314" i="6" s="1"/>
  <c r="A315" i="6" s="1"/>
  <c r="A316" i="6" s="1"/>
  <c r="A317" i="6" s="1"/>
  <c r="A318" i="6" s="1"/>
  <c r="A319" i="6" s="1"/>
  <c r="A320" i="6" s="1"/>
  <c r="A321" i="6" s="1"/>
  <c r="A322" i="6" s="1"/>
  <c r="A323" i="6" s="1"/>
  <c r="A324" i="6" s="1"/>
  <c r="A325" i="6" s="1"/>
  <c r="A326" i="6" s="1"/>
  <c r="A327" i="6" s="1"/>
  <c r="A328" i="6" s="1"/>
  <c r="A329" i="6" s="1"/>
  <c r="A330" i="6" s="1"/>
  <c r="A331" i="6" s="1"/>
  <c r="A332" i="6" s="1"/>
  <c r="A333" i="6" s="1"/>
  <c r="A334" i="6" s="1"/>
  <c r="A335" i="6" s="1"/>
  <c r="A336" i="6" s="1"/>
  <c r="A337" i="6" s="1"/>
  <c r="A338" i="6" s="1"/>
  <c r="A339" i="6" s="1"/>
  <c r="A340" i="6" s="1"/>
  <c r="A341" i="6" s="1"/>
  <c r="A342" i="6" s="1"/>
  <c r="A343" i="6" s="1"/>
  <c r="A344" i="6" s="1"/>
  <c r="A345" i="6" s="1"/>
  <c r="A346" i="6" s="1"/>
  <c r="A347" i="6" s="1"/>
  <c r="A348" i="6" s="1"/>
  <c r="A349" i="6" s="1"/>
  <c r="A350" i="6" s="1"/>
  <c r="A351" i="6" s="1"/>
  <c r="A352" i="6" s="1"/>
  <c r="A353" i="6" s="1"/>
  <c r="A354" i="6" s="1"/>
  <c r="A355" i="6" s="1"/>
  <c r="A356" i="6" s="1"/>
  <c r="A357" i="6" s="1"/>
  <c r="A358" i="6" s="1"/>
  <c r="A359" i="6" s="1"/>
  <c r="A360" i="6" s="1"/>
  <c r="A361" i="6" s="1"/>
  <c r="A362" i="6" s="1"/>
  <c r="A363" i="6" s="1"/>
  <c r="A364" i="6" s="1"/>
  <c r="A365" i="6" s="1"/>
  <c r="A366" i="6" s="1"/>
  <c r="A367" i="6" s="1"/>
  <c r="A368" i="6" s="1"/>
  <c r="A369" i="6" s="1"/>
  <c r="A370" i="6" s="1"/>
  <c r="A371" i="6" s="1"/>
  <c r="A6" i="5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99" i="5" s="1"/>
  <c r="A100" i="5" s="1"/>
  <c r="A101" i="5" s="1"/>
  <c r="A102" i="5" s="1"/>
  <c r="A103" i="5" s="1"/>
  <c r="A104" i="5" s="1"/>
  <c r="A105" i="5" s="1"/>
  <c r="A106" i="5" s="1"/>
  <c r="A107" i="5" s="1"/>
  <c r="A108" i="5" s="1"/>
  <c r="A109" i="5" s="1"/>
  <c r="A110" i="5" s="1"/>
  <c r="A111" i="5" s="1"/>
  <c r="A112" i="5" s="1"/>
  <c r="A113" i="5" s="1"/>
  <c r="A114" i="5" s="1"/>
  <c r="A115" i="5" s="1"/>
  <c r="A116" i="5" s="1"/>
  <c r="A117" i="5" s="1"/>
  <c r="A118" i="5" s="1"/>
  <c r="A119" i="5" s="1"/>
  <c r="A120" i="5" s="1"/>
  <c r="A121" i="5" s="1"/>
  <c r="A122" i="5" s="1"/>
  <c r="A123" i="5" s="1"/>
  <c r="A124" i="5" s="1"/>
  <c r="A125" i="5" s="1"/>
  <c r="A126" i="5" s="1"/>
  <c r="A127" i="5" s="1"/>
  <c r="A128" i="5" s="1"/>
  <c r="A129" i="5" s="1"/>
  <c r="A130" i="5" s="1"/>
  <c r="A131" i="5" s="1"/>
  <c r="A132" i="5" s="1"/>
  <c r="A133" i="5" s="1"/>
  <c r="A134" i="5" s="1"/>
  <c r="A135" i="5" s="1"/>
  <c r="A136" i="5" s="1"/>
  <c r="A137" i="5" s="1"/>
  <c r="A138" i="5" s="1"/>
  <c r="A139" i="5" s="1"/>
  <c r="A140" i="5" s="1"/>
  <c r="A141" i="5" s="1"/>
  <c r="A142" i="5" s="1"/>
  <c r="A143" i="5" s="1"/>
  <c r="A144" i="5" s="1"/>
  <c r="A145" i="5" s="1"/>
  <c r="A146" i="5" s="1"/>
  <c r="A147" i="5" s="1"/>
  <c r="A148" i="5" s="1"/>
  <c r="A149" i="5" s="1"/>
  <c r="A150" i="5" s="1"/>
  <c r="A151" i="5" s="1"/>
  <c r="A152" i="5" s="1"/>
  <c r="A153" i="5" s="1"/>
  <c r="A154" i="5" s="1"/>
  <c r="A155" i="5" s="1"/>
  <c r="A156" i="5" s="1"/>
  <c r="A157" i="5" s="1"/>
  <c r="A158" i="5" s="1"/>
  <c r="A159" i="5" s="1"/>
  <c r="A160" i="5" s="1"/>
  <c r="A161" i="5" s="1"/>
  <c r="A162" i="5" s="1"/>
  <c r="A163" i="5" s="1"/>
  <c r="A164" i="5" s="1"/>
  <c r="A165" i="5" s="1"/>
  <c r="A166" i="5" s="1"/>
  <c r="A167" i="5" s="1"/>
  <c r="A168" i="5" s="1"/>
  <c r="A169" i="5" s="1"/>
  <c r="A170" i="5" s="1"/>
  <c r="A171" i="5" s="1"/>
  <c r="A172" i="5" s="1"/>
  <c r="A173" i="5" s="1"/>
  <c r="A174" i="5" s="1"/>
  <c r="A175" i="5" s="1"/>
  <c r="A176" i="5" s="1"/>
  <c r="A177" i="5" s="1"/>
  <c r="A178" i="5" s="1"/>
  <c r="A179" i="5" s="1"/>
  <c r="A180" i="5" s="1"/>
  <c r="A181" i="5" s="1"/>
  <c r="A182" i="5" s="1"/>
  <c r="A183" i="5" s="1"/>
  <c r="A184" i="5" s="1"/>
  <c r="A185" i="5" s="1"/>
  <c r="A186" i="5" s="1"/>
  <c r="A187" i="5" s="1"/>
  <c r="A188" i="5" s="1"/>
  <c r="A189" i="5" s="1"/>
  <c r="A190" i="5" s="1"/>
  <c r="A191" i="5" s="1"/>
  <c r="A192" i="5" s="1"/>
  <c r="A193" i="5" s="1"/>
  <c r="A194" i="5" s="1"/>
  <c r="A195" i="5" s="1"/>
  <c r="A196" i="5" s="1"/>
  <c r="A197" i="5" s="1"/>
  <c r="A198" i="5" s="1"/>
  <c r="A199" i="5" s="1"/>
  <c r="A200" i="5" s="1"/>
  <c r="A201" i="5" s="1"/>
  <c r="A202" i="5" s="1"/>
  <c r="A203" i="5" s="1"/>
  <c r="A204" i="5" s="1"/>
  <c r="A205" i="5" s="1"/>
  <c r="A206" i="5" s="1"/>
  <c r="A207" i="5" s="1"/>
  <c r="A208" i="5" s="1"/>
  <c r="A209" i="5" s="1"/>
  <c r="A210" i="5" s="1"/>
  <c r="A211" i="5" s="1"/>
  <c r="A212" i="5" s="1"/>
  <c r="A213" i="5" s="1"/>
  <c r="A214" i="5" s="1"/>
  <c r="A215" i="5" s="1"/>
  <c r="A216" i="5" s="1"/>
  <c r="A217" i="5" s="1"/>
  <c r="A218" i="5" s="1"/>
  <c r="A219" i="5" s="1"/>
  <c r="A220" i="5" s="1"/>
  <c r="A221" i="5" s="1"/>
  <c r="A222" i="5" s="1"/>
  <c r="A223" i="5" s="1"/>
  <c r="A224" i="5" s="1"/>
  <c r="A225" i="5" s="1"/>
  <c r="A226" i="5" s="1"/>
  <c r="A227" i="5" s="1"/>
  <c r="A228" i="5" s="1"/>
  <c r="A229" i="5" s="1"/>
  <c r="A230" i="5" s="1"/>
  <c r="A231" i="5" s="1"/>
  <c r="A232" i="5" s="1"/>
  <c r="A233" i="5" s="1"/>
  <c r="A234" i="5" s="1"/>
  <c r="A235" i="5" s="1"/>
  <c r="A236" i="5" s="1"/>
  <c r="A237" i="5" s="1"/>
  <c r="A238" i="5" s="1"/>
  <c r="A239" i="5" s="1"/>
  <c r="A240" i="5" s="1"/>
  <c r="A241" i="5" s="1"/>
  <c r="A242" i="5" s="1"/>
  <c r="A243" i="5" s="1"/>
  <c r="A244" i="5" s="1"/>
  <c r="A245" i="5" s="1"/>
  <c r="A246" i="5" s="1"/>
  <c r="A247" i="5" s="1"/>
  <c r="A248" i="5" s="1"/>
  <c r="A249" i="5" s="1"/>
  <c r="A250" i="5" s="1"/>
  <c r="A251" i="5" s="1"/>
  <c r="A252" i="5" s="1"/>
  <c r="A253" i="5" s="1"/>
  <c r="A254" i="5" s="1"/>
  <c r="A255" i="5" s="1"/>
  <c r="A256" i="5" s="1"/>
  <c r="A257" i="5" s="1"/>
  <c r="A258" i="5" s="1"/>
  <c r="A259" i="5" s="1"/>
  <c r="A260" i="5" s="1"/>
  <c r="A261" i="5" s="1"/>
  <c r="A262" i="5" s="1"/>
  <c r="A263" i="5" s="1"/>
  <c r="A264" i="5" s="1"/>
  <c r="A265" i="5" s="1"/>
  <c r="A266" i="5" s="1"/>
  <c r="A267" i="5" s="1"/>
  <c r="A268" i="5" s="1"/>
  <c r="A269" i="5" s="1"/>
  <c r="A270" i="5" s="1"/>
  <c r="A271" i="5" s="1"/>
  <c r="A272" i="5" s="1"/>
  <c r="A273" i="5" s="1"/>
  <c r="A274" i="5" s="1"/>
  <c r="A275" i="5" s="1"/>
  <c r="A276" i="5" s="1"/>
  <c r="A277" i="5" s="1"/>
  <c r="A278" i="5" s="1"/>
  <c r="A279" i="5" s="1"/>
  <c r="A280" i="5" s="1"/>
  <c r="A281" i="5" s="1"/>
  <c r="A282" i="5" s="1"/>
  <c r="A283" i="5" s="1"/>
  <c r="A284" i="5" s="1"/>
  <c r="A285" i="5" s="1"/>
  <c r="A286" i="5" s="1"/>
  <c r="A287" i="5" s="1"/>
  <c r="A288" i="5" s="1"/>
  <c r="A289" i="5" s="1"/>
  <c r="A290" i="5" s="1"/>
  <c r="A291" i="5" s="1"/>
  <c r="A292" i="5" s="1"/>
  <c r="A293" i="5" s="1"/>
  <c r="A294" i="5" s="1"/>
  <c r="A295" i="5" s="1"/>
  <c r="A296" i="5" s="1"/>
  <c r="A297" i="5" s="1"/>
  <c r="A298" i="5" s="1"/>
  <c r="A299" i="5" s="1"/>
  <c r="A300" i="5" s="1"/>
  <c r="A301" i="5" s="1"/>
  <c r="A302" i="5" s="1"/>
  <c r="A303" i="5" s="1"/>
  <c r="A304" i="5" s="1"/>
  <c r="A305" i="5" s="1"/>
  <c r="A306" i="5" s="1"/>
  <c r="A307" i="5" s="1"/>
  <c r="A308" i="5" s="1"/>
  <c r="A309" i="5" s="1"/>
  <c r="A310" i="5" s="1"/>
  <c r="A311" i="5" s="1"/>
  <c r="A312" i="5" s="1"/>
  <c r="A313" i="5" s="1"/>
  <c r="A314" i="5" s="1"/>
  <c r="A315" i="5" s="1"/>
  <c r="A316" i="5" s="1"/>
  <c r="A317" i="5" s="1"/>
  <c r="A318" i="5" s="1"/>
  <c r="A319" i="5" s="1"/>
  <c r="A320" i="5" s="1"/>
  <c r="A321" i="5" s="1"/>
  <c r="A322" i="5" s="1"/>
  <c r="A323" i="5" s="1"/>
  <c r="A324" i="5" s="1"/>
  <c r="A325" i="5" s="1"/>
  <c r="A326" i="5" s="1"/>
  <c r="A327" i="5" s="1"/>
  <c r="A328" i="5" s="1"/>
  <c r="A329" i="5" s="1"/>
  <c r="A330" i="5" s="1"/>
  <c r="A331" i="5" s="1"/>
  <c r="A332" i="5" s="1"/>
  <c r="A333" i="5" s="1"/>
  <c r="A334" i="5" s="1"/>
  <c r="A335" i="5" s="1"/>
  <c r="A336" i="5" s="1"/>
  <c r="A337" i="5" s="1"/>
  <c r="A338" i="5" s="1"/>
  <c r="A339" i="5" s="1"/>
  <c r="A340" i="5" s="1"/>
  <c r="A341" i="5" s="1"/>
  <c r="A342" i="5" s="1"/>
  <c r="A343" i="5" s="1"/>
  <c r="A344" i="5" s="1"/>
  <c r="A345" i="5" s="1"/>
  <c r="A346" i="5" s="1"/>
  <c r="A347" i="5" s="1"/>
  <c r="A348" i="5" s="1"/>
  <c r="A349" i="5" s="1"/>
  <c r="A350" i="5" s="1"/>
  <c r="A351" i="5" s="1"/>
  <c r="A352" i="5" s="1"/>
  <c r="A353" i="5" s="1"/>
  <c r="A354" i="5" s="1"/>
  <c r="A355" i="5" s="1"/>
  <c r="A356" i="5" s="1"/>
  <c r="A357" i="5" s="1"/>
  <c r="A358" i="5" s="1"/>
  <c r="A359" i="5" s="1"/>
  <c r="A360" i="5" s="1"/>
  <c r="A361" i="5" s="1"/>
  <c r="A362" i="5" s="1"/>
  <c r="A363" i="5" s="1"/>
  <c r="A364" i="5" s="1"/>
  <c r="A365" i="5" s="1"/>
  <c r="A366" i="5" s="1"/>
  <c r="A367" i="5" s="1"/>
  <c r="A368" i="5" s="1"/>
  <c r="A369" i="5" s="1"/>
  <c r="A370" i="5" s="1"/>
  <c r="A371" i="5" s="1"/>
  <c r="C8" i="4" l="1"/>
  <c r="C11" i="4"/>
  <c r="C14" i="4"/>
  <c r="C17" i="4"/>
  <c r="G19" i="4"/>
  <c r="H19" i="4"/>
  <c r="I19" i="4"/>
  <c r="J19" i="4"/>
  <c r="C20" i="4"/>
  <c r="G20" i="4"/>
  <c r="H20" i="4"/>
  <c r="I20" i="4"/>
  <c r="J20" i="4"/>
  <c r="G21" i="4"/>
  <c r="H21" i="4"/>
  <c r="I21" i="4"/>
  <c r="J21" i="4"/>
  <c r="C23" i="4"/>
  <c r="I24" i="4"/>
  <c r="H34" i="4" s="1"/>
  <c r="I25" i="4"/>
  <c r="I26" i="4"/>
  <c r="H38" i="4" s="1"/>
  <c r="I27" i="4"/>
  <c r="I28" i="4"/>
  <c r="I29" i="4"/>
  <c r="H36" i="4"/>
  <c r="C24" i="4" l="1"/>
  <c r="C28" i="4" s="1"/>
  <c r="C8" i="2"/>
  <c r="C23" i="2" l="1"/>
  <c r="H36" i="2"/>
  <c r="I26" i="2"/>
  <c r="I27" i="2"/>
  <c r="H34" i="2" s="1"/>
  <c r="I28" i="2"/>
  <c r="I29" i="2"/>
  <c r="H19" i="2"/>
  <c r="I19" i="2"/>
  <c r="J19" i="2"/>
  <c r="H20" i="2"/>
  <c r="I20" i="2"/>
  <c r="J20" i="2"/>
  <c r="H21" i="2"/>
  <c r="I21" i="2"/>
  <c r="J21" i="2"/>
  <c r="G21" i="2"/>
  <c r="G20" i="2"/>
  <c r="G19" i="2"/>
  <c r="C20" i="2"/>
  <c r="C17" i="2"/>
  <c r="C14" i="2"/>
  <c r="C11" i="2"/>
  <c r="H38" i="2" l="1"/>
  <c r="C24" i="2"/>
  <c r="C28" i="2" s="1"/>
</calcChain>
</file>

<file path=xl/sharedStrings.xml><?xml version="1.0" encoding="utf-8"?>
<sst xmlns="http://schemas.openxmlformats.org/spreadsheetml/2006/main" count="295" uniqueCount="91">
  <si>
    <t>Mercury Lamp Test</t>
    <phoneticPr fontId="1"/>
  </si>
  <si>
    <t>Mean</t>
    <phoneticPr fontId="1"/>
  </si>
  <si>
    <t>Dobson Spectrophotometer
Lamp Tests</t>
    <phoneticPr fontId="1"/>
  </si>
  <si>
    <t>Observatory</t>
    <phoneticPr fontId="1"/>
  </si>
  <si>
    <t>Instrument No.</t>
    <phoneticPr fontId="1"/>
  </si>
  <si>
    <t>Mercury Lamp Test</t>
    <phoneticPr fontId="1"/>
  </si>
  <si>
    <t>Date</t>
    <phoneticPr fontId="1"/>
  </si>
  <si>
    <t>Start</t>
    <phoneticPr fontId="1"/>
  </si>
  <si>
    <t>End</t>
    <phoneticPr fontId="1"/>
  </si>
  <si>
    <t>Mean</t>
    <phoneticPr fontId="1"/>
  </si>
  <si>
    <t>Inst.
Temp.</t>
    <phoneticPr fontId="1"/>
  </si>
  <si>
    <t>Q1</t>
    <phoneticPr fontId="1"/>
  </si>
  <si>
    <t>(1)</t>
    <phoneticPr fontId="1"/>
  </si>
  <si>
    <t>(2)</t>
  </si>
  <si>
    <t>Mean Q1</t>
    <phoneticPr fontId="1"/>
  </si>
  <si>
    <t>Mean Q1
from Above</t>
    <phoneticPr fontId="1"/>
  </si>
  <si>
    <t>Q1 Value
from Table</t>
    <phoneticPr fontId="1"/>
  </si>
  <si>
    <t>Lamp Number</t>
    <phoneticPr fontId="1"/>
  </si>
  <si>
    <t>R</t>
    <phoneticPr fontId="1"/>
  </si>
  <si>
    <t>R</t>
    <phoneticPr fontId="1"/>
  </si>
  <si>
    <t>λ λ C</t>
    <phoneticPr fontId="1"/>
  </si>
  <si>
    <t>λ λ D</t>
    <phoneticPr fontId="1"/>
  </si>
  <si>
    <t>Room Temp.</t>
    <phoneticPr fontId="1"/>
  </si>
  <si>
    <t>Inst. Temp.</t>
    <phoneticPr fontId="1"/>
  </si>
  <si>
    <t>Voltage Value</t>
    <phoneticPr fontId="1"/>
  </si>
  <si>
    <t>Mean R A</t>
    <phoneticPr fontId="1"/>
  </si>
  <si>
    <t>Mean R C</t>
    <phoneticPr fontId="1"/>
  </si>
  <si>
    <t>Mean R D</t>
    <phoneticPr fontId="1"/>
  </si>
  <si>
    <t>Standard Lamp Test</t>
    <phoneticPr fontId="1"/>
  </si>
  <si>
    <t>Calculation of Standard Lamp Corrections</t>
    <phoneticPr fontId="1"/>
  </si>
  <si>
    <t>Lamp
#</t>
    <phoneticPr fontId="1"/>
  </si>
  <si>
    <t>λ λ A</t>
    <phoneticPr fontId="1"/>
  </si>
  <si>
    <t>Ref.N</t>
    <phoneticPr fontId="1"/>
  </si>
  <si>
    <t>Test N</t>
    <phoneticPr fontId="1"/>
  </si>
  <si>
    <t>Dif. N</t>
    <phoneticPr fontId="1"/>
  </si>
  <si>
    <t>The Standard Lamp Correction is calculated by using the Mean ΔN of Two (2) Lamps.</t>
    <phoneticPr fontId="1"/>
  </si>
  <si>
    <t>λ λ C =</t>
    <phoneticPr fontId="1"/>
  </si>
  <si>
    <t>λ λ D =</t>
    <phoneticPr fontId="1"/>
  </si>
  <si>
    <t>If only ONE (1) Standard Lamp was tested, then the Lamp Correction will be derived from the ΔN of that Lamp.</t>
    <phoneticPr fontId="1"/>
  </si>
  <si>
    <t>When ΔQ1 is greater than 0.2 degrees (+ or -), it means that the Q1 Table of wavelength settings needs to be adjusted. See the WMO Report No.6, Page 73.</t>
    <phoneticPr fontId="1"/>
  </si>
  <si>
    <t>λ λ A =</t>
    <phoneticPr fontId="1"/>
  </si>
  <si>
    <t>ΔQ1</t>
    <phoneticPr fontId="1"/>
  </si>
  <si>
    <r>
      <t xml:space="preserve">The Correction to the Table of Q1 Wavelength Settings is calculated as follows:-
</t>
    </r>
    <r>
      <rPr>
        <u/>
        <sz val="12"/>
        <color theme="1"/>
        <rFont val="Arial"/>
        <family val="2"/>
      </rPr>
      <t>λ λ</t>
    </r>
    <r>
      <rPr>
        <sz val="12"/>
        <color theme="1"/>
        <rFont val="Arial"/>
        <family val="2"/>
      </rPr>
      <t xml:space="preserve">   </t>
    </r>
    <r>
      <rPr>
        <u/>
        <sz val="12"/>
        <color theme="1"/>
        <rFont val="Arial"/>
        <family val="2"/>
      </rPr>
      <t>ΔQ1</t>
    </r>
    <r>
      <rPr>
        <sz val="12"/>
        <color theme="1"/>
        <rFont val="Arial"/>
        <family val="2"/>
      </rPr>
      <t xml:space="preserve">   </t>
    </r>
    <r>
      <rPr>
        <u/>
        <sz val="12"/>
        <color theme="1"/>
        <rFont val="Arial"/>
        <family val="2"/>
      </rPr>
      <t>Const.</t>
    </r>
    <r>
      <rPr>
        <sz val="12"/>
        <color theme="1"/>
        <rFont val="Arial"/>
        <family val="2"/>
      </rPr>
      <t xml:space="preserve">   </t>
    </r>
    <r>
      <rPr>
        <u/>
        <sz val="12"/>
        <color theme="1"/>
        <rFont val="Arial"/>
        <family val="2"/>
      </rPr>
      <t>Corr'n</t>
    </r>
    <r>
      <rPr>
        <sz val="12"/>
        <color theme="1"/>
        <rFont val="Arial"/>
        <family val="2"/>
      </rPr>
      <t xml:space="preserve">
 A    . . . .  x  0.67 = . . . . . .
 C    . . . .  x  0.99 = . . . . . .
 D    . . . .  x  0.97 = . . . . . .</t>
    </r>
    <phoneticPr fontId="1"/>
  </si>
  <si>
    <t>Q1</t>
    <phoneticPr fontId="1"/>
  </si>
  <si>
    <t>Q2</t>
    <phoneticPr fontId="1"/>
  </si>
  <si>
    <r>
      <t xml:space="preserve">Note: Input to </t>
    </r>
    <r>
      <rPr>
        <sz val="12"/>
        <rFont val="Arial"/>
        <family val="2"/>
      </rPr>
      <t>a color frame</t>
    </r>
    <r>
      <rPr>
        <sz val="12"/>
        <color theme="1"/>
        <rFont val="Arial"/>
        <family val="2"/>
      </rPr>
      <t>.</t>
    </r>
    <phoneticPr fontId="1"/>
  </si>
  <si>
    <t>Date</t>
    <phoneticPr fontId="1"/>
  </si>
  <si>
    <t>ColumnO3</t>
    <phoneticPr fontId="1"/>
  </si>
  <si>
    <t>Year</t>
    <phoneticPr fontId="1"/>
  </si>
  <si>
    <t>Observatory</t>
    <phoneticPr fontId="1"/>
  </si>
  <si>
    <t>Observatory</t>
    <phoneticPr fontId="1"/>
  </si>
  <si>
    <t>Instrument No.</t>
  </si>
  <si>
    <t>Observatory</t>
    <phoneticPr fontId="1"/>
  </si>
  <si>
    <t>SAPPORO</t>
    <phoneticPr fontId="1"/>
  </si>
  <si>
    <t>sample station</t>
    <phoneticPr fontId="1"/>
  </si>
  <si>
    <t>-</t>
  </si>
  <si>
    <t>#100</t>
  </si>
  <si>
    <t>G.C Quetta, Pakistan</t>
  </si>
  <si>
    <t>G.C QUETTA</t>
  </si>
  <si>
    <t>Ref.N</t>
  </si>
  <si>
    <t>Test N</t>
  </si>
  <si>
    <t>RtoN0603.100   2006-03-17</t>
  </si>
  <si>
    <t>...\CD100\JMA Dobson Software\Windobson\DATA_D100\Information\RtoN0603.100</t>
  </si>
  <si>
    <t>The map of R-dial readings to N-values is in this file</t>
  </si>
  <si>
    <t xml:space="preserve">100Q1                </t>
  </si>
  <si>
    <t>/*lamp number No3</t>
  </si>
  <si>
    <t xml:space="preserve">  100                   /*reference value A</t>
  </si>
  <si>
    <t xml:space="preserve">  157                   /*reference value C</t>
  </si>
  <si>
    <t xml:space="preserve">  179                   /*reference value D</t>
  </si>
  <si>
    <t xml:space="preserve">100Q2                </t>
  </si>
  <si>
    <t>/*lamp number No1</t>
  </si>
  <si>
    <t xml:space="preserve">  103                   /*reference value A</t>
  </si>
  <si>
    <t xml:space="preserve">  158                   /*reference value C</t>
  </si>
  <si>
    <t xml:space="preserve">100Q3                </t>
  </si>
  <si>
    <t>/*lamp number No2</t>
  </si>
  <si>
    <t xml:space="preserve">  102                   /*reference value A</t>
  </si>
  <si>
    <t xml:space="preserve">100Q4                </t>
  </si>
  <si>
    <t>/*lamp number No4</t>
  </si>
  <si>
    <t xml:space="preserve">  104                   /*reference value A</t>
  </si>
  <si>
    <t xml:space="preserve">  156                   /*reference value C</t>
  </si>
  <si>
    <t xml:space="preserve">  174                   /*reference value D</t>
  </si>
  <si>
    <t xml:space="preserve">100Q5                </t>
  </si>
  <si>
    <t>/*lamp number No5</t>
  </si>
  <si>
    <t xml:space="preserve">  108                   /*reference value A</t>
  </si>
  <si>
    <t xml:space="preserve">  159                   /*reference value C</t>
  </si>
  <si>
    <t xml:space="preserve">  176                   /*reference value D</t>
  </si>
  <si>
    <t xml:space="preserve">116J1                </t>
  </si>
  <si>
    <t>/*lamp number No6</t>
  </si>
  <si>
    <t>The instrument and station parameters are in this file:</t>
  </si>
  <si>
    <t>...\CD100\JMA Dobson Software\Windobson\DATA_D100\Information\PARA0604.100</t>
  </si>
  <si>
    <t>I have extracted the reference lamps values section below -- The numbers are N-values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</si>
</sst>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_ "/>
    <numFmt numFmtId="165" formatCode="0.00_ "/>
    <numFmt numFmtId="166" formatCode="0.0_);[Red]\(0.0\)"/>
    <numFmt numFmtId="167" formatCode="m/d/yy;@"/>
  </numFmts>
  <fonts count="11">
    <font>
      <sz val="11"/>
      <color theme="1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2"/>
      <color theme="1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name val="ＭＳ Ｐゴシック"/>
      <charset val="128"/>
    </font>
    <font>
      <b/>
      <sz val="14"/>
      <color rgb="FFFF0000"/>
      <name val="ＭＳ Ｐゴシック"/>
    </font>
    <font>
      <b/>
      <sz val="12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8" fillId="0" borderId="0"/>
  </cellStyleXfs>
  <cellXfs count="1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quotePrefix="1" applyFont="1" applyBorder="1" applyAlignment="1">
      <alignment horizontal="center" vertical="center"/>
    </xf>
    <xf numFmtId="0" fontId="2" fillId="0" borderId="10" xfId="0" quotePrefix="1" applyFont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/>
    </xf>
    <xf numFmtId="165" fontId="2" fillId="0" borderId="9" xfId="0" applyNumberFormat="1" applyFont="1" applyBorder="1">
      <alignment vertical="center"/>
    </xf>
    <xf numFmtId="0" fontId="2" fillId="0" borderId="0" xfId="0" applyFont="1" applyBorder="1">
      <alignment vertical="center"/>
    </xf>
    <xf numFmtId="0" fontId="2" fillId="0" borderId="11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12" xfId="0" applyFont="1" applyBorder="1">
      <alignment vertical="center"/>
    </xf>
    <xf numFmtId="0" fontId="4" fillId="0" borderId="0" xfId="0" applyFont="1">
      <alignment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6" fontId="2" fillId="0" borderId="7" xfId="0" applyNumberFormat="1" applyFont="1" applyBorder="1" applyAlignment="1">
      <alignment horizontal="center" vertical="center"/>
    </xf>
    <xf numFmtId="166" fontId="2" fillId="0" borderId="12" xfId="0" applyNumberFormat="1" applyFont="1" applyBorder="1" applyAlignment="1">
      <alignment horizontal="center" vertical="center"/>
    </xf>
    <xf numFmtId="166" fontId="2" fillId="0" borderId="10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3" xfId="0" applyNumberFormat="1" applyFont="1" applyBorder="1">
      <alignment vertical="center"/>
    </xf>
    <xf numFmtId="164" fontId="2" fillId="2" borderId="1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6" fontId="2" fillId="2" borderId="1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>
      <alignment vertical="center"/>
    </xf>
    <xf numFmtId="14" fontId="0" fillId="0" borderId="0" xfId="0" applyNumberForma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right" vertical="center"/>
    </xf>
    <xf numFmtId="166" fontId="2" fillId="0" borderId="1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6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left" vertical="center" indent="1"/>
    </xf>
    <xf numFmtId="166" fontId="2" fillId="0" borderId="1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left" vertical="center" wrapText="1" indent="1"/>
    </xf>
    <xf numFmtId="165" fontId="2" fillId="0" borderId="16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6" fontId="2" fillId="0" borderId="1" xfId="0" applyNumberFormat="1" applyFont="1" applyBorder="1" applyAlignment="1">
      <alignment horizontal="left" vertical="center" wrapText="1"/>
    </xf>
    <xf numFmtId="166" fontId="2" fillId="0" borderId="1" xfId="0" applyNumberFormat="1" applyFont="1" applyBorder="1" applyAlignment="1">
      <alignment horizontal="left" vertical="center"/>
    </xf>
    <xf numFmtId="165" fontId="2" fillId="2" borderId="16" xfId="0" applyNumberFormat="1" applyFont="1" applyFill="1" applyBorder="1" applyAlignment="1">
      <alignment horizontal="center" vertical="center"/>
    </xf>
    <xf numFmtId="165" fontId="2" fillId="2" borderId="14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wrapText="1" indent="2"/>
    </xf>
    <xf numFmtId="0" fontId="2" fillId="0" borderId="8" xfId="0" applyFont="1" applyBorder="1" applyAlignment="1">
      <alignment horizontal="left" vertical="center" wrapText="1" indent="2"/>
    </xf>
    <xf numFmtId="0" fontId="2" fillId="0" borderId="10" xfId="0" applyFont="1" applyBorder="1" applyAlignment="1">
      <alignment horizontal="left" vertical="center" wrapText="1" indent="2"/>
    </xf>
    <xf numFmtId="166" fontId="2" fillId="0" borderId="4" xfId="0" applyNumberFormat="1" applyFont="1" applyBorder="1" applyAlignment="1">
      <alignment horizontal="center" vertical="center"/>
    </xf>
    <xf numFmtId="166" fontId="2" fillId="0" borderId="5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166" fontId="4" fillId="0" borderId="6" xfId="0" applyNumberFormat="1" applyFont="1" applyBorder="1" applyAlignment="1">
      <alignment horizontal="center" vertical="center"/>
    </xf>
    <xf numFmtId="166" fontId="4" fillId="0" borderId="3" xfId="0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166" fontId="2" fillId="0" borderId="6" xfId="0" applyNumberFormat="1" applyFont="1" applyBorder="1" applyAlignment="1">
      <alignment horizontal="center" vertical="center"/>
    </xf>
    <xf numFmtId="166" fontId="2" fillId="0" borderId="11" xfId="0" applyNumberFormat="1" applyFont="1" applyBorder="1" applyAlignment="1">
      <alignment horizontal="center" vertical="center"/>
    </xf>
    <xf numFmtId="166" fontId="2" fillId="0" borderId="8" xfId="0" applyNumberFormat="1" applyFont="1" applyBorder="1" applyAlignment="1">
      <alignment horizontal="center" vertical="center"/>
    </xf>
    <xf numFmtId="167" fontId="2" fillId="2" borderId="2" xfId="0" applyNumberFormat="1" applyFont="1" applyFill="1" applyBorder="1" applyAlignment="1">
      <alignment horizontal="left" vertical="center"/>
    </xf>
    <xf numFmtId="167" fontId="2" fillId="2" borderId="5" xfId="0" applyNumberFormat="1" applyFont="1" applyFill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 indent="1"/>
    </xf>
    <xf numFmtId="0" fontId="4" fillId="0" borderId="2" xfId="0" applyFont="1" applyBorder="1" applyAlignment="1">
      <alignment horizontal="left" vertical="center" indent="1"/>
    </xf>
    <xf numFmtId="0" fontId="2" fillId="2" borderId="2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0" borderId="18" xfId="0" quotePrefix="1" applyFont="1" applyBorder="1" applyAlignment="1">
      <alignment horizontal="center" vertical="center"/>
    </xf>
    <xf numFmtId="0" fontId="2" fillId="0" borderId="9" xfId="0" quotePrefix="1" applyFont="1" applyBorder="1" applyAlignment="1">
      <alignment horizontal="center" vertical="center"/>
    </xf>
    <xf numFmtId="165" fontId="2" fillId="0" borderId="16" xfId="0" applyNumberFormat="1" applyFont="1" applyFill="1" applyBorder="1" applyAlignment="1">
      <alignment horizontal="center" vertical="center"/>
    </xf>
    <xf numFmtId="164" fontId="7" fillId="3" borderId="19" xfId="0" applyNumberFormat="1" applyFont="1" applyFill="1" applyBorder="1" applyAlignment="1">
      <alignment horizontal="center" vertical="center"/>
    </xf>
    <xf numFmtId="164" fontId="7" fillId="3" borderId="20" xfId="0" applyNumberFormat="1" applyFont="1" applyFill="1" applyBorder="1" applyAlignment="1">
      <alignment horizontal="center" vertical="center"/>
    </xf>
    <xf numFmtId="0" fontId="8" fillId="0" borderId="0" xfId="1"/>
    <xf numFmtId="0" fontId="9" fillId="3" borderId="0" xfId="1" applyFont="1" applyFill="1"/>
    <xf numFmtId="0" fontId="8" fillId="3" borderId="0" xfId="1" applyFill="1"/>
    <xf numFmtId="0" fontId="6" fillId="3" borderId="17" xfId="0" applyFont="1" applyFill="1" applyBorder="1">
      <alignment vertical="center"/>
    </xf>
    <xf numFmtId="166" fontId="7" fillId="2" borderId="1" xfId="0" applyNumberFormat="1" applyFont="1" applyFill="1" applyBorder="1" applyAlignment="1">
      <alignment horizontal="center" vertical="center"/>
    </xf>
    <xf numFmtId="0" fontId="6" fillId="3" borderId="0" xfId="0" applyFont="1" applyFill="1">
      <alignment vertical="center"/>
    </xf>
    <xf numFmtId="0" fontId="6" fillId="4" borderId="0" xfId="0" applyFont="1" applyFill="1">
      <alignment vertical="center"/>
    </xf>
    <xf numFmtId="0" fontId="6" fillId="4" borderId="21" xfId="0" applyFont="1" applyFill="1" applyBorder="1">
      <alignment vertical="center"/>
    </xf>
    <xf numFmtId="0" fontId="6" fillId="4" borderId="20" xfId="0" applyFont="1" applyFill="1" applyBorder="1">
      <alignment vertical="center"/>
    </xf>
    <xf numFmtId="0" fontId="6" fillId="5" borderId="21" xfId="0" applyFont="1" applyFill="1" applyBorder="1">
      <alignment vertical="center"/>
    </xf>
    <xf numFmtId="0" fontId="6" fillId="5" borderId="20" xfId="0" applyFont="1" applyFill="1" applyBorder="1">
      <alignment vertical="center"/>
    </xf>
    <xf numFmtId="0" fontId="6" fillId="5" borderId="0" xfId="0" applyFont="1" applyFill="1" applyBorder="1">
      <alignment vertical="center"/>
    </xf>
    <xf numFmtId="166" fontId="10" fillId="6" borderId="1" xfId="0" applyNumberFormat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276225</xdr:colOff>
      <xdr:row>1</xdr:row>
      <xdr:rowOff>9525</xdr:rowOff>
    </xdr:from>
    <xdr:to>
      <xdr:col>16</xdr:col>
      <xdr:colOff>552450</xdr:colOff>
      <xdr:row>7</xdr:row>
      <xdr:rowOff>190500</xdr:rowOff>
    </xdr:to>
    <xdr:sp macro="" textlink="">
      <xdr:nvSpPr>
        <xdr:cNvPr id="2" name="TextBox 1"/>
        <xdr:cNvSpPr txBox="1"/>
      </xdr:nvSpPr>
      <xdr:spPr>
        <a:xfrm>
          <a:off x="6781800" y="314325"/>
          <a:ext cx="3276600" cy="1857375"/>
        </a:xfrm>
        <a:prstGeom prst="rect">
          <a:avLst/>
        </a:prstGeom>
        <a:ln/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There is a problem here.  The differenc</a:t>
          </a:r>
          <a:r>
            <a:rPr lang="en-US" sz="1400" b="1" baseline="0"/>
            <a:t> e is 16 units -- the normal difference is ~7 units.  These numbers look more like the mercury test was performed  with the long-short selector rod pushed in , so the long line of mercury was being measured  through slit s3.  The normal test, with the rod out is 312.9NM through Slit S2.</a:t>
          </a:r>
          <a:endParaRPr lang="en-US" sz="1400" b="1"/>
        </a:p>
      </xdr:txBody>
    </xdr:sp>
    <xdr:clientData/>
  </xdr:twoCellAnchor>
  <xdr:twoCellAnchor>
    <xdr:from>
      <xdr:col>2</xdr:col>
      <xdr:colOff>885825</xdr:colOff>
      <xdr:row>4</xdr:row>
      <xdr:rowOff>23813</xdr:rowOff>
    </xdr:from>
    <xdr:to>
      <xdr:col>11</xdr:col>
      <xdr:colOff>276225</xdr:colOff>
      <xdr:row>8</xdr:row>
      <xdr:rowOff>57150</xdr:rowOff>
    </xdr:to>
    <xdr:cxnSp macro="">
      <xdr:nvCxnSpPr>
        <xdr:cNvPr id="4" name="Straight Arrow Connector 3"/>
        <xdr:cNvCxnSpPr>
          <a:stCxn id="2" idx="1"/>
        </xdr:cNvCxnSpPr>
      </xdr:nvCxnSpPr>
      <xdr:spPr>
        <a:xfrm flipH="1">
          <a:off x="2085975" y="1243013"/>
          <a:ext cx="4695825" cy="1023937"/>
        </a:xfrm>
        <a:prstGeom prst="straightConnector1">
          <a:avLst/>
        </a:prstGeom>
        <a:ln>
          <a:tailEnd type="arrow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542925</xdr:colOff>
      <xdr:row>16</xdr:row>
      <xdr:rowOff>123825</xdr:rowOff>
    </xdr:from>
    <xdr:to>
      <xdr:col>16</xdr:col>
      <xdr:colOff>400050</xdr:colOff>
      <xdr:row>22</xdr:row>
      <xdr:rowOff>38100</xdr:rowOff>
    </xdr:to>
    <xdr:sp macro="" textlink="">
      <xdr:nvSpPr>
        <xdr:cNvPr id="5" name="TextBox 4"/>
        <xdr:cNvSpPr txBox="1"/>
      </xdr:nvSpPr>
      <xdr:spPr>
        <a:xfrm>
          <a:off x="6448425" y="4162425"/>
          <a:ext cx="3457575" cy="1285875"/>
        </a:xfrm>
        <a:prstGeom prst="rect">
          <a:avLst/>
        </a:prstGeom>
        <a:ln/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All of the mumbers</a:t>
          </a:r>
          <a:r>
            <a:rPr lang="en-US" sz="1400" b="1" baseline="0"/>
            <a:t> entered on this form end in X.0 or X.5.  The readings can be estimated to the 0.1 -- a magnifying hand lense can be very useful.  The 0.1 precision is very important for the mercury test. </a:t>
          </a:r>
          <a:endParaRPr lang="en-US" sz="1400" b="1"/>
        </a:p>
      </xdr:txBody>
    </xdr:sp>
    <xdr:clientData/>
  </xdr:twoCellAnchor>
  <xdr:twoCellAnchor>
    <xdr:from>
      <xdr:col>11</xdr:col>
      <xdr:colOff>276225</xdr:colOff>
      <xdr:row>9</xdr:row>
      <xdr:rowOff>95250</xdr:rowOff>
    </xdr:from>
    <xdr:to>
      <xdr:col>16</xdr:col>
      <xdr:colOff>571500</xdr:colOff>
      <xdr:row>13</xdr:row>
      <xdr:rowOff>38100</xdr:rowOff>
    </xdr:to>
    <xdr:sp macro="" textlink="">
      <xdr:nvSpPr>
        <xdr:cNvPr id="6" name="TextBox 5"/>
        <xdr:cNvSpPr txBox="1"/>
      </xdr:nvSpPr>
      <xdr:spPr>
        <a:xfrm>
          <a:off x="6781800" y="2533650"/>
          <a:ext cx="3295650" cy="857250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600" b="1"/>
            <a:t>What</a:t>
          </a:r>
          <a:r>
            <a:rPr lang="en-US" sz="1600" b="1" baseline="0"/>
            <a:t> lamp numbers were  used?  The reference values are by lamp number.</a:t>
          </a:r>
          <a:endParaRPr lang="en-US" sz="1600" b="1"/>
        </a:p>
      </xdr:txBody>
    </xdr:sp>
    <xdr:clientData/>
  </xdr:twoCellAnchor>
  <xdr:twoCellAnchor>
    <xdr:from>
      <xdr:col>7</xdr:col>
      <xdr:colOff>142875</xdr:colOff>
      <xdr:row>5</xdr:row>
      <xdr:rowOff>114300</xdr:rowOff>
    </xdr:from>
    <xdr:to>
      <xdr:col>11</xdr:col>
      <xdr:colOff>276225</xdr:colOff>
      <xdr:row>11</xdr:row>
      <xdr:rowOff>66675</xdr:rowOff>
    </xdr:to>
    <xdr:cxnSp macro="">
      <xdr:nvCxnSpPr>
        <xdr:cNvPr id="8" name="Straight Arrow Connector 7"/>
        <xdr:cNvCxnSpPr>
          <a:stCxn id="6" idx="1"/>
        </xdr:cNvCxnSpPr>
      </xdr:nvCxnSpPr>
      <xdr:spPr>
        <a:xfrm flipH="1" flipV="1">
          <a:off x="4162425" y="1638300"/>
          <a:ext cx="2619375" cy="1323975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4</xdr:col>
      <xdr:colOff>476250</xdr:colOff>
      <xdr:row>11</xdr:row>
      <xdr:rowOff>66675</xdr:rowOff>
    </xdr:from>
    <xdr:to>
      <xdr:col>11</xdr:col>
      <xdr:colOff>276225</xdr:colOff>
      <xdr:row>26</xdr:row>
      <xdr:rowOff>28575</xdr:rowOff>
    </xdr:to>
    <xdr:cxnSp macro="">
      <xdr:nvCxnSpPr>
        <xdr:cNvPr id="9" name="Straight Arrow Connector 8"/>
        <xdr:cNvCxnSpPr>
          <a:stCxn id="6" idx="1"/>
        </xdr:cNvCxnSpPr>
      </xdr:nvCxnSpPr>
      <xdr:spPr>
        <a:xfrm flipH="1">
          <a:off x="2724150" y="2962275"/>
          <a:ext cx="4057650" cy="3390900"/>
        </a:xfrm>
        <a:prstGeom prst="straightConnector1">
          <a:avLst/>
        </a:prstGeom>
        <a:ln>
          <a:tailEnd type="arrow"/>
        </a:ln>
      </xdr:spPr>
      <xdr:style>
        <a:lnRef idx="3">
          <a:schemeClr val="accent5"/>
        </a:lnRef>
        <a:fillRef idx="0">
          <a:schemeClr val="accent5"/>
        </a:fillRef>
        <a:effectRef idx="2">
          <a:schemeClr val="accent5"/>
        </a:effectRef>
        <a:fontRef idx="minor">
          <a:schemeClr val="tx1"/>
        </a:fontRef>
      </xdr:style>
    </xdr:cxnSp>
    <xdr:clientData/>
  </xdr:twoCellAnchor>
  <xdr:twoCellAnchor>
    <xdr:from>
      <xdr:col>6</xdr:col>
      <xdr:colOff>447675</xdr:colOff>
      <xdr:row>18</xdr:row>
      <xdr:rowOff>171450</xdr:rowOff>
    </xdr:from>
    <xdr:to>
      <xdr:col>7</xdr:col>
      <xdr:colOff>228600</xdr:colOff>
      <xdr:row>23</xdr:row>
      <xdr:rowOff>95250</xdr:rowOff>
    </xdr:to>
    <xdr:cxnSp macro="">
      <xdr:nvCxnSpPr>
        <xdr:cNvPr id="13" name="Straight Arrow Connector 12"/>
        <xdr:cNvCxnSpPr/>
      </xdr:nvCxnSpPr>
      <xdr:spPr>
        <a:xfrm>
          <a:off x="3838575" y="4667250"/>
          <a:ext cx="409575" cy="1066800"/>
        </a:xfrm>
        <a:prstGeom prst="straightConnector1">
          <a:avLst/>
        </a:prstGeom>
        <a:ln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0</xdr:colOff>
      <xdr:row>23</xdr:row>
      <xdr:rowOff>190500</xdr:rowOff>
    </xdr:from>
    <xdr:to>
      <xdr:col>15</xdr:col>
      <xdr:colOff>314325</xdr:colOff>
      <xdr:row>27</xdr:row>
      <xdr:rowOff>171450</xdr:rowOff>
    </xdr:to>
    <xdr:sp macro="" textlink="">
      <xdr:nvSpPr>
        <xdr:cNvPr id="14" name="TextBox 13"/>
        <xdr:cNvSpPr txBox="1"/>
      </xdr:nvSpPr>
      <xdr:spPr>
        <a:xfrm>
          <a:off x="6505575" y="5829300"/>
          <a:ext cx="2714625" cy="895350"/>
        </a:xfrm>
        <a:prstGeom prst="rect">
          <a:avLst/>
        </a:prstGeom>
        <a:ln/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1400"/>
            <a:t>The Reference values for 100Q1 are used as an example only.</a:t>
          </a:r>
        </a:p>
      </xdr:txBody>
    </xdr:sp>
    <xdr:clientData/>
  </xdr:twoCellAnchor>
  <xdr:twoCellAnchor>
    <xdr:from>
      <xdr:col>6</xdr:col>
      <xdr:colOff>581025</xdr:colOff>
      <xdr:row>24</xdr:row>
      <xdr:rowOff>161925</xdr:rowOff>
    </xdr:from>
    <xdr:to>
      <xdr:col>11</xdr:col>
      <xdr:colOff>0</xdr:colOff>
      <xdr:row>25</xdr:row>
      <xdr:rowOff>180975</xdr:rowOff>
    </xdr:to>
    <xdr:cxnSp macro="">
      <xdr:nvCxnSpPr>
        <xdr:cNvPr id="16" name="Straight Arrow Connector 15"/>
        <xdr:cNvCxnSpPr>
          <a:stCxn id="14" idx="1"/>
        </xdr:cNvCxnSpPr>
      </xdr:nvCxnSpPr>
      <xdr:spPr>
        <a:xfrm flipH="1" flipV="1">
          <a:off x="3971925" y="6029325"/>
          <a:ext cx="2533650" cy="247650"/>
        </a:xfrm>
        <a:prstGeom prst="straightConnector1">
          <a:avLst/>
        </a:prstGeom>
        <a:ln>
          <a:solidFill>
            <a:schemeClr val="accent1">
              <a:lumMod val="75000"/>
            </a:schemeClr>
          </a:solidFill>
          <a:tailEnd type="arrow"/>
        </a:ln>
      </xdr:spPr>
      <xdr:style>
        <a:lnRef idx="3">
          <a:schemeClr val="accent1"/>
        </a:lnRef>
        <a:fillRef idx="0">
          <a:schemeClr val="accent1"/>
        </a:fillRef>
        <a:effectRef idx="2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600075</xdr:colOff>
      <xdr:row>3</xdr:row>
      <xdr:rowOff>0</xdr:rowOff>
    </xdr:from>
    <xdr:to>
      <xdr:col>11</xdr:col>
      <xdr:colOff>200025</xdr:colOff>
      <xdr:row>9</xdr:row>
      <xdr:rowOff>66675</xdr:rowOff>
    </xdr:to>
    <xdr:sp macro="" textlink="">
      <xdr:nvSpPr>
        <xdr:cNvPr id="2" name="TextBox 1"/>
        <xdr:cNvSpPr txBox="1"/>
      </xdr:nvSpPr>
      <xdr:spPr>
        <a:xfrm>
          <a:off x="3038475" y="571500"/>
          <a:ext cx="3867150" cy="1209675"/>
        </a:xfrm>
        <a:prstGeom prst="rect">
          <a:avLst/>
        </a:prstGeom>
        <a:ln/>
      </xdr:spPr>
      <xdr:style>
        <a:lnRef idx="1">
          <a:schemeClr val="accent5"/>
        </a:lnRef>
        <a:fillRef idx="2">
          <a:schemeClr val="accent5"/>
        </a:fillRef>
        <a:effectRef idx="1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/>
            <a:t>The file has four columns, the first is the  R-dial reading (0 to 300),</a:t>
          </a:r>
          <a:r>
            <a:rPr lang="en-US" sz="1400" baseline="0"/>
            <a:t> the second is the corresponding N-Value for the Wavelength A , the third for Wavelength C, and the fourth for wavelength D.   All N-values are multipled by 10</a:t>
          </a:r>
          <a:endParaRPr lang="en-US" sz="1400"/>
        </a:p>
      </xdr:txBody>
    </xdr:sp>
    <xdr:clientData/>
  </xdr:twoCellAnchor>
  <xdr:twoCellAnchor>
    <xdr:from>
      <xdr:col>5</xdr:col>
      <xdr:colOff>9525</xdr:colOff>
      <xdr:row>29</xdr:row>
      <xdr:rowOff>123825</xdr:rowOff>
    </xdr:from>
    <xdr:to>
      <xdr:col>11</xdr:col>
      <xdr:colOff>28575</xdr:colOff>
      <xdr:row>32</xdr:row>
      <xdr:rowOff>38100</xdr:rowOff>
    </xdr:to>
    <xdr:sp macro="" textlink="">
      <xdr:nvSpPr>
        <xdr:cNvPr id="3" name="TextBox 2"/>
        <xdr:cNvSpPr txBox="1"/>
      </xdr:nvSpPr>
      <xdr:spPr>
        <a:xfrm>
          <a:off x="3057525" y="5648325"/>
          <a:ext cx="3676650" cy="485775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For the first lamp</a:t>
          </a:r>
          <a:r>
            <a:rPr lang="en-US" sz="1200" b="1" baseline="0"/>
            <a:t> R-dial reading 32 for the A gives </a:t>
          </a:r>
          <a:r>
            <a:rPr lang="en-US" sz="1200" b="1"/>
            <a:t>N-value:  18.3</a:t>
          </a:r>
        </a:p>
      </xdr:txBody>
    </xdr:sp>
    <xdr:clientData/>
  </xdr:twoCellAnchor>
  <xdr:twoCellAnchor>
    <xdr:from>
      <xdr:col>2</xdr:col>
      <xdr:colOff>1</xdr:colOff>
      <xdr:row>30</xdr:row>
      <xdr:rowOff>176213</xdr:rowOff>
    </xdr:from>
    <xdr:to>
      <xdr:col>5</xdr:col>
      <xdr:colOff>9525</xdr:colOff>
      <xdr:row>35</xdr:row>
      <xdr:rowOff>85725</xdr:rowOff>
    </xdr:to>
    <xdr:cxnSp macro="">
      <xdr:nvCxnSpPr>
        <xdr:cNvPr id="5" name="Straight Arrow Connector 4"/>
        <xdr:cNvCxnSpPr>
          <a:stCxn id="3" idx="1"/>
        </xdr:cNvCxnSpPr>
      </xdr:nvCxnSpPr>
      <xdr:spPr>
        <a:xfrm flipH="1">
          <a:off x="1219201" y="5891213"/>
          <a:ext cx="1838324" cy="87153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66675</xdr:colOff>
      <xdr:row>36</xdr:row>
      <xdr:rowOff>0</xdr:rowOff>
    </xdr:from>
    <xdr:to>
      <xdr:col>11</xdr:col>
      <xdr:colOff>85725</xdr:colOff>
      <xdr:row>38</xdr:row>
      <xdr:rowOff>104775</xdr:rowOff>
    </xdr:to>
    <xdr:sp macro="" textlink="">
      <xdr:nvSpPr>
        <xdr:cNvPr id="11" name="TextBox 10"/>
        <xdr:cNvSpPr txBox="1"/>
      </xdr:nvSpPr>
      <xdr:spPr>
        <a:xfrm>
          <a:off x="3114675" y="6877050"/>
          <a:ext cx="3676650" cy="4857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For the first lamp</a:t>
          </a:r>
          <a:r>
            <a:rPr lang="en-US" sz="1200" b="1" baseline="0"/>
            <a:t> R-dial reading 36.5 for the C gives </a:t>
          </a:r>
          <a:r>
            <a:rPr lang="en-US" sz="1200" b="1"/>
            <a:t>N-value:  23.4</a:t>
          </a:r>
          <a:r>
            <a:rPr lang="en-US" sz="1200" b="1" baseline="0"/>
            <a:t> by interpolation.</a:t>
          </a:r>
          <a:endParaRPr lang="en-US" sz="1200" b="1"/>
        </a:p>
      </xdr:txBody>
    </xdr:sp>
    <xdr:clientData/>
  </xdr:twoCellAnchor>
  <xdr:twoCellAnchor>
    <xdr:from>
      <xdr:col>3</xdr:col>
      <xdr:colOff>19050</xdr:colOff>
      <xdr:row>37</xdr:row>
      <xdr:rowOff>52388</xdr:rowOff>
    </xdr:from>
    <xdr:to>
      <xdr:col>5</xdr:col>
      <xdr:colOff>66675</xdr:colOff>
      <xdr:row>40</xdr:row>
      <xdr:rowOff>19050</xdr:rowOff>
    </xdr:to>
    <xdr:cxnSp macro="">
      <xdr:nvCxnSpPr>
        <xdr:cNvPr id="12" name="Straight Arrow Connector 11"/>
        <xdr:cNvCxnSpPr>
          <a:stCxn id="11" idx="1"/>
        </xdr:cNvCxnSpPr>
      </xdr:nvCxnSpPr>
      <xdr:spPr>
        <a:xfrm flipH="1">
          <a:off x="1847850" y="7119938"/>
          <a:ext cx="1266825" cy="547687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142875</xdr:colOff>
      <xdr:row>39</xdr:row>
      <xdr:rowOff>180975</xdr:rowOff>
    </xdr:from>
    <xdr:to>
      <xdr:col>11</xdr:col>
      <xdr:colOff>161925</xdr:colOff>
      <xdr:row>42</xdr:row>
      <xdr:rowOff>85725</xdr:rowOff>
    </xdr:to>
    <xdr:sp macro="" textlink="">
      <xdr:nvSpPr>
        <xdr:cNvPr id="15" name="TextBox 14"/>
        <xdr:cNvSpPr txBox="1"/>
      </xdr:nvSpPr>
      <xdr:spPr>
        <a:xfrm>
          <a:off x="3190875" y="7639050"/>
          <a:ext cx="3676650" cy="485775"/>
        </a:xfrm>
        <a:prstGeom prst="rect">
          <a:avLst/>
        </a:prstGeom>
        <a:solidFill>
          <a:schemeClr val="accent5">
            <a:lumMod val="60000"/>
            <a:lumOff val="4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200" b="1"/>
            <a:t>For the first lamp</a:t>
          </a:r>
          <a:r>
            <a:rPr lang="en-US" sz="1200" b="1" baseline="0"/>
            <a:t> R-dial reading 44.5 for the D gives </a:t>
          </a:r>
          <a:r>
            <a:rPr lang="en-US" sz="1200" b="1"/>
            <a:t>N-value:  23.4</a:t>
          </a:r>
          <a:r>
            <a:rPr lang="en-US" sz="1200" b="1" baseline="0"/>
            <a:t> by interpolation.</a:t>
          </a:r>
          <a:endParaRPr lang="en-US" sz="1200" b="1"/>
        </a:p>
      </xdr:txBody>
    </xdr:sp>
    <xdr:clientData/>
  </xdr:twoCellAnchor>
  <xdr:twoCellAnchor>
    <xdr:from>
      <xdr:col>3</xdr:col>
      <xdr:colOff>266701</xdr:colOff>
      <xdr:row>41</xdr:row>
      <xdr:rowOff>33338</xdr:rowOff>
    </xdr:from>
    <xdr:to>
      <xdr:col>5</xdr:col>
      <xdr:colOff>142875</xdr:colOff>
      <xdr:row>47</xdr:row>
      <xdr:rowOff>28575</xdr:rowOff>
    </xdr:to>
    <xdr:cxnSp macro="">
      <xdr:nvCxnSpPr>
        <xdr:cNvPr id="16" name="Straight Arrow Connector 15"/>
        <xdr:cNvCxnSpPr>
          <a:stCxn id="15" idx="1"/>
        </xdr:cNvCxnSpPr>
      </xdr:nvCxnSpPr>
      <xdr:spPr>
        <a:xfrm flipH="1">
          <a:off x="2095501" y="7881938"/>
          <a:ext cx="1095374" cy="1147762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>
      <selection activeCell="G24" sqref="G24"/>
    </sheetView>
  </sheetViews>
  <sheetFormatPr defaultColWidth="9" defaultRowHeight="15"/>
  <cols>
    <col min="1" max="2" width="9" style="1"/>
    <col min="3" max="3" width="13.7109375" style="1" customWidth="1"/>
    <col min="4" max="4" width="2" style="1" customWidth="1"/>
    <col min="5" max="5" width="9" style="1"/>
    <col min="6" max="6" width="8.140625" style="1" customWidth="1"/>
    <col min="7" max="10" width="9.42578125" style="1" customWidth="1"/>
    <col min="11" max="16384" width="9" style="1"/>
  </cols>
  <sheetData>
    <row r="1" spans="1:10" ht="24" customHeight="1">
      <c r="A1" s="91" t="s">
        <v>2</v>
      </c>
      <c r="B1" s="92"/>
      <c r="C1" s="92"/>
      <c r="D1" s="92"/>
      <c r="E1" s="93"/>
      <c r="F1" s="97" t="s">
        <v>49</v>
      </c>
      <c r="G1" s="98"/>
      <c r="H1" s="99" t="s">
        <v>54</v>
      </c>
      <c r="I1" s="99"/>
      <c r="J1" s="100"/>
    </row>
    <row r="2" spans="1:10" ht="24" customHeight="1">
      <c r="A2" s="94"/>
      <c r="B2" s="95"/>
      <c r="C2" s="95"/>
      <c r="D2" s="95"/>
      <c r="E2" s="96"/>
      <c r="F2" s="88" t="s">
        <v>4</v>
      </c>
      <c r="G2" s="89"/>
      <c r="H2" s="99">
        <v>123456</v>
      </c>
      <c r="I2" s="99"/>
      <c r="J2" s="100"/>
    </row>
    <row r="3" spans="1:10" ht="12" customHeight="1">
      <c r="A3" s="2"/>
      <c r="B3" s="3"/>
      <c r="C3" s="3"/>
      <c r="D3" s="4"/>
      <c r="E3" s="3"/>
      <c r="F3" s="2"/>
      <c r="G3" s="2"/>
      <c r="H3" s="2"/>
      <c r="I3" s="2"/>
      <c r="J3" s="2"/>
    </row>
    <row r="4" spans="1:10" ht="36" customHeight="1">
      <c r="A4" s="88" t="s">
        <v>0</v>
      </c>
      <c r="B4" s="89"/>
      <c r="C4" s="90"/>
      <c r="D4" s="18"/>
      <c r="E4" s="88" t="s">
        <v>28</v>
      </c>
      <c r="F4" s="89"/>
      <c r="G4" s="89"/>
      <c r="H4" s="89"/>
      <c r="I4" s="89"/>
      <c r="J4" s="90"/>
    </row>
    <row r="5" spans="1:10" ht="24" customHeight="1">
      <c r="A5" s="5" t="s">
        <v>6</v>
      </c>
      <c r="B5" s="81">
        <v>41852</v>
      </c>
      <c r="C5" s="82"/>
      <c r="E5" s="83" t="s">
        <v>6</v>
      </c>
      <c r="F5" s="84"/>
      <c r="G5" s="81">
        <v>41852</v>
      </c>
      <c r="H5" s="81"/>
      <c r="I5" s="81"/>
      <c r="J5" s="82"/>
    </row>
    <row r="6" spans="1:10" ht="18" customHeight="1">
      <c r="A6" s="85" t="s">
        <v>10</v>
      </c>
      <c r="B6" s="6" t="s">
        <v>7</v>
      </c>
      <c r="C6" s="26">
        <v>27</v>
      </c>
      <c r="E6" s="58" t="s">
        <v>17</v>
      </c>
      <c r="F6" s="58"/>
      <c r="G6" s="29" t="s">
        <v>43</v>
      </c>
      <c r="H6" s="29" t="s">
        <v>44</v>
      </c>
      <c r="I6" s="24"/>
      <c r="J6" s="24"/>
    </row>
    <row r="7" spans="1:10" ht="18" customHeight="1">
      <c r="A7" s="86"/>
      <c r="B7" s="6" t="s">
        <v>8</v>
      </c>
      <c r="C7" s="26">
        <v>27.5</v>
      </c>
      <c r="E7" s="71" t="s">
        <v>23</v>
      </c>
      <c r="F7" s="72"/>
      <c r="G7" s="29">
        <v>27</v>
      </c>
      <c r="H7" s="29">
        <v>27</v>
      </c>
      <c r="I7" s="24"/>
      <c r="J7" s="24"/>
    </row>
    <row r="8" spans="1:10" ht="18" customHeight="1">
      <c r="A8" s="87"/>
      <c r="B8" s="6" t="s">
        <v>1</v>
      </c>
      <c r="C8" s="19">
        <f>IF(ISERR(AVERAGE(C6:C7)),"",AVERAGE(C6:C7))</f>
        <v>27.25</v>
      </c>
      <c r="E8" s="71" t="s">
        <v>22</v>
      </c>
      <c r="F8" s="72"/>
      <c r="G8" s="29">
        <v>26</v>
      </c>
      <c r="H8" s="29">
        <v>26</v>
      </c>
      <c r="I8" s="24"/>
      <c r="J8" s="24"/>
    </row>
    <row r="9" spans="1:10" ht="18" customHeight="1">
      <c r="A9" s="73" t="s">
        <v>11</v>
      </c>
      <c r="B9" s="7" t="s">
        <v>12</v>
      </c>
      <c r="C9" s="27">
        <v>80.8</v>
      </c>
      <c r="E9" s="71" t="s">
        <v>24</v>
      </c>
      <c r="F9" s="72"/>
      <c r="G9" s="29">
        <v>24</v>
      </c>
      <c r="H9" s="29">
        <v>24</v>
      </c>
      <c r="I9" s="24"/>
      <c r="J9" s="24"/>
    </row>
    <row r="10" spans="1:10" ht="18" customHeight="1">
      <c r="A10" s="74"/>
      <c r="B10" s="8" t="s">
        <v>13</v>
      </c>
      <c r="C10" s="28">
        <v>88.1</v>
      </c>
      <c r="E10" s="78" t="s">
        <v>31</v>
      </c>
      <c r="F10" s="21" t="s">
        <v>18</v>
      </c>
      <c r="G10" s="29">
        <v>25</v>
      </c>
      <c r="H10" s="29">
        <v>25</v>
      </c>
      <c r="I10" s="24"/>
      <c r="J10" s="24"/>
    </row>
    <row r="11" spans="1:10" ht="18" customHeight="1">
      <c r="A11" s="56" t="s">
        <v>14</v>
      </c>
      <c r="B11" s="57"/>
      <c r="C11" s="20">
        <f>IF(ISERR(AVERAGE(C9:C10)),"",AVERAGE(C9:C10))</f>
        <v>84.449999999999989</v>
      </c>
      <c r="E11" s="79"/>
      <c r="F11" s="22" t="s">
        <v>18</v>
      </c>
      <c r="G11" s="29">
        <v>25.1</v>
      </c>
      <c r="H11" s="29">
        <v>25</v>
      </c>
      <c r="I11" s="24"/>
      <c r="J11" s="24"/>
    </row>
    <row r="12" spans="1:10" ht="18" customHeight="1">
      <c r="A12" s="73" t="s">
        <v>11</v>
      </c>
      <c r="B12" s="7" t="s">
        <v>12</v>
      </c>
      <c r="C12" s="27">
        <v>80.7</v>
      </c>
      <c r="E12" s="80"/>
      <c r="F12" s="23" t="s">
        <v>18</v>
      </c>
      <c r="G12" s="29">
        <v>25</v>
      </c>
      <c r="H12" s="29">
        <v>24.9</v>
      </c>
      <c r="I12" s="24"/>
      <c r="J12" s="24"/>
    </row>
    <row r="13" spans="1:10" ht="18" customHeight="1">
      <c r="A13" s="74"/>
      <c r="B13" s="8" t="s">
        <v>13</v>
      </c>
      <c r="C13" s="28">
        <v>88.1</v>
      </c>
      <c r="E13" s="78" t="s">
        <v>20</v>
      </c>
      <c r="F13" s="21" t="s">
        <v>18</v>
      </c>
      <c r="G13" s="29">
        <v>25</v>
      </c>
      <c r="H13" s="29">
        <v>25</v>
      </c>
      <c r="I13" s="24"/>
      <c r="J13" s="24"/>
    </row>
    <row r="14" spans="1:10" ht="18" customHeight="1">
      <c r="A14" s="56" t="s">
        <v>14</v>
      </c>
      <c r="B14" s="57"/>
      <c r="C14" s="20">
        <f>IF(ISERR(AVERAGE(C12:C13)),"",AVERAGE(C12:C13))</f>
        <v>84.4</v>
      </c>
      <c r="E14" s="79"/>
      <c r="F14" s="22" t="s">
        <v>18</v>
      </c>
      <c r="G14" s="29">
        <v>25</v>
      </c>
      <c r="H14" s="29">
        <v>25</v>
      </c>
      <c r="I14" s="24"/>
      <c r="J14" s="24"/>
    </row>
    <row r="15" spans="1:10" ht="18" customHeight="1">
      <c r="A15" s="73" t="s">
        <v>11</v>
      </c>
      <c r="B15" s="7" t="s">
        <v>12</v>
      </c>
      <c r="C15" s="27">
        <v>80.8</v>
      </c>
      <c r="E15" s="80"/>
      <c r="F15" s="23" t="s">
        <v>18</v>
      </c>
      <c r="G15" s="29">
        <v>25</v>
      </c>
      <c r="H15" s="29">
        <v>25</v>
      </c>
      <c r="I15" s="24"/>
      <c r="J15" s="24"/>
    </row>
    <row r="16" spans="1:10" ht="18" customHeight="1">
      <c r="A16" s="74"/>
      <c r="B16" s="8" t="s">
        <v>13</v>
      </c>
      <c r="C16" s="28">
        <v>88.1</v>
      </c>
      <c r="E16" s="78" t="s">
        <v>21</v>
      </c>
      <c r="F16" s="21" t="s">
        <v>18</v>
      </c>
      <c r="G16" s="29">
        <v>25</v>
      </c>
      <c r="H16" s="29">
        <v>24.9</v>
      </c>
      <c r="I16" s="24"/>
      <c r="J16" s="24"/>
    </row>
    <row r="17" spans="1:10" ht="18" customHeight="1">
      <c r="A17" s="56" t="s">
        <v>14</v>
      </c>
      <c r="B17" s="57"/>
      <c r="C17" s="20">
        <f>IF(ISERR(AVERAGE(C15:C16)),"",AVERAGE(C15:C16))</f>
        <v>84.449999999999989</v>
      </c>
      <c r="E17" s="79"/>
      <c r="F17" s="22" t="s">
        <v>18</v>
      </c>
      <c r="G17" s="29">
        <v>25.1</v>
      </c>
      <c r="H17" s="29">
        <v>25</v>
      </c>
      <c r="I17" s="24"/>
      <c r="J17" s="24"/>
    </row>
    <row r="18" spans="1:10" ht="18" customHeight="1">
      <c r="A18" s="73" t="s">
        <v>11</v>
      </c>
      <c r="B18" s="7" t="s">
        <v>12</v>
      </c>
      <c r="C18" s="27">
        <v>80.7</v>
      </c>
      <c r="E18" s="80"/>
      <c r="F18" s="23" t="s">
        <v>18</v>
      </c>
      <c r="G18" s="29">
        <v>25</v>
      </c>
      <c r="H18" s="29">
        <v>25</v>
      </c>
      <c r="I18" s="24"/>
      <c r="J18" s="24"/>
    </row>
    <row r="19" spans="1:10" ht="18" customHeight="1">
      <c r="A19" s="74"/>
      <c r="B19" s="8" t="s">
        <v>13</v>
      </c>
      <c r="C19" s="28">
        <v>88</v>
      </c>
      <c r="E19" s="71" t="s">
        <v>25</v>
      </c>
      <c r="F19" s="72"/>
      <c r="G19" s="24">
        <f>IF(ISERR(AVERAGE(G10:G12)),"",AVERAGE(G10:G12))</f>
        <v>25.033333333333331</v>
      </c>
      <c r="H19" s="24">
        <f t="shared" ref="H19:J19" si="0">IF(ISERR(AVERAGE(H10:H12)),"",AVERAGE(H10:H12))</f>
        <v>24.966666666666669</v>
      </c>
      <c r="I19" s="24" t="str">
        <f t="shared" si="0"/>
        <v/>
      </c>
      <c r="J19" s="24" t="str">
        <f t="shared" si="0"/>
        <v/>
      </c>
    </row>
    <row r="20" spans="1:10" ht="18" customHeight="1">
      <c r="A20" s="56" t="s">
        <v>14</v>
      </c>
      <c r="B20" s="57"/>
      <c r="C20" s="20">
        <f>IF(ISERR(AVERAGE(C18:C19)),"",AVERAGE(C18:C19))</f>
        <v>84.35</v>
      </c>
      <c r="E20" s="71" t="s">
        <v>26</v>
      </c>
      <c r="F20" s="72"/>
      <c r="G20" s="24">
        <f>IF(ISERR(AVERAGE(G13:G15)),"",AVERAGE(G13:G15))</f>
        <v>25</v>
      </c>
      <c r="H20" s="24">
        <f t="shared" ref="H20:J20" si="1">IF(ISERR(AVERAGE(H13:H15)),"",AVERAGE(H13:H15))</f>
        <v>25</v>
      </c>
      <c r="I20" s="24" t="str">
        <f t="shared" si="1"/>
        <v/>
      </c>
      <c r="J20" s="24" t="str">
        <f t="shared" si="1"/>
        <v/>
      </c>
    </row>
    <row r="21" spans="1:10" ht="18" customHeight="1">
      <c r="A21" s="73" t="s">
        <v>11</v>
      </c>
      <c r="B21" s="7" t="s">
        <v>12</v>
      </c>
      <c r="C21" s="27">
        <v>80.7</v>
      </c>
      <c r="E21" s="71" t="s">
        <v>27</v>
      </c>
      <c r="F21" s="72"/>
      <c r="G21" s="24">
        <f>IF(ISERR(AVERAGE(G16:G18)),"",AVERAGE(G16:G18))</f>
        <v>25.033333333333331</v>
      </c>
      <c r="H21" s="24">
        <f t="shared" ref="H21:J21" si="2">IF(ISERR(AVERAGE(H16:H18)),"",AVERAGE(H16:H18))</f>
        <v>24.966666666666669</v>
      </c>
      <c r="I21" s="24" t="str">
        <f t="shared" si="2"/>
        <v/>
      </c>
      <c r="J21" s="24" t="str">
        <f t="shared" si="2"/>
        <v/>
      </c>
    </row>
    <row r="22" spans="1:10" ht="18" customHeight="1">
      <c r="A22" s="74"/>
      <c r="B22" s="8" t="s">
        <v>13</v>
      </c>
      <c r="C22" s="28">
        <v>88.1</v>
      </c>
      <c r="E22" s="75" t="s">
        <v>29</v>
      </c>
      <c r="F22" s="76"/>
      <c r="G22" s="76"/>
      <c r="H22" s="76"/>
      <c r="I22" s="76"/>
      <c r="J22" s="77"/>
    </row>
    <row r="23" spans="1:10" ht="18" customHeight="1">
      <c r="A23" s="56" t="s">
        <v>14</v>
      </c>
      <c r="B23" s="57"/>
      <c r="C23" s="20">
        <f>IF(ISERR(AVERAGE(C21:C22)),"",AVERAGE(C21:C22))</f>
        <v>84.4</v>
      </c>
      <c r="E23" s="58"/>
      <c r="F23" s="58"/>
      <c r="G23" s="24" t="s">
        <v>32</v>
      </c>
      <c r="H23" s="24" t="s">
        <v>33</v>
      </c>
      <c r="I23" s="24" t="s">
        <v>34</v>
      </c>
      <c r="J23" s="24"/>
    </row>
    <row r="24" spans="1:10" ht="18" customHeight="1">
      <c r="A24" s="59" t="s">
        <v>15</v>
      </c>
      <c r="B24" s="59"/>
      <c r="C24" s="61">
        <f>IF(ISERR(AVERAGE(C11,C14,C17,C20,C23)),"",AVERAGE(C11,C14,C17,C20,C23))</f>
        <v>84.41</v>
      </c>
      <c r="E24" s="63" t="s">
        <v>30</v>
      </c>
      <c r="F24" s="24" t="s">
        <v>31</v>
      </c>
      <c r="G24" s="29">
        <v>12.6</v>
      </c>
      <c r="H24" s="29">
        <v>12.5</v>
      </c>
      <c r="I24" s="26">
        <f t="shared" ref="I24:I28" si="3">IF(COUNTBLANK(G24:H24)=2,"",G24-H24)</f>
        <v>9.9999999999999645E-2</v>
      </c>
      <c r="J24" s="24"/>
    </row>
    <row r="25" spans="1:10" ht="18" customHeight="1">
      <c r="A25" s="60"/>
      <c r="B25" s="60"/>
      <c r="C25" s="62"/>
      <c r="E25" s="64"/>
      <c r="F25" s="24" t="s">
        <v>20</v>
      </c>
      <c r="G25" s="29">
        <v>16.399999999999999</v>
      </c>
      <c r="H25" s="29">
        <v>16.5</v>
      </c>
      <c r="I25" s="26">
        <f t="shared" si="3"/>
        <v>-0.10000000000000142</v>
      </c>
      <c r="J25" s="24"/>
    </row>
    <row r="26" spans="1:10" ht="18" customHeight="1">
      <c r="A26" s="59" t="s">
        <v>16</v>
      </c>
      <c r="B26" s="59"/>
      <c r="C26" s="65">
        <v>84.6</v>
      </c>
      <c r="E26" s="64"/>
      <c r="F26" s="24" t="s">
        <v>21</v>
      </c>
      <c r="G26" s="29">
        <v>19.600000000000001</v>
      </c>
      <c r="H26" s="29">
        <v>19.3</v>
      </c>
      <c r="I26" s="26">
        <f t="shared" si="3"/>
        <v>0.30000000000000071</v>
      </c>
      <c r="J26" s="24"/>
    </row>
    <row r="27" spans="1:10" ht="18" customHeight="1">
      <c r="A27" s="60"/>
      <c r="B27" s="60"/>
      <c r="C27" s="66"/>
      <c r="E27" s="63" t="s">
        <v>30</v>
      </c>
      <c r="F27" s="24" t="s">
        <v>31</v>
      </c>
      <c r="G27" s="29">
        <v>12.5</v>
      </c>
      <c r="H27" s="29">
        <v>12.5</v>
      </c>
      <c r="I27" s="26">
        <f t="shared" si="3"/>
        <v>0</v>
      </c>
      <c r="J27" s="24"/>
    </row>
    <row r="28" spans="1:10" ht="18" customHeight="1">
      <c r="A28" s="67" t="s">
        <v>41</v>
      </c>
      <c r="B28" s="68"/>
      <c r="C28" s="61">
        <f>IF(ISERR(C26-C24),"",C26-C24)</f>
        <v>0.18999999999999773</v>
      </c>
      <c r="E28" s="64"/>
      <c r="F28" s="24" t="s">
        <v>20</v>
      </c>
      <c r="G28" s="29">
        <v>16.3</v>
      </c>
      <c r="H28" s="29">
        <v>16.5</v>
      </c>
      <c r="I28" s="26">
        <f t="shared" si="3"/>
        <v>-0.19999999999999929</v>
      </c>
      <c r="J28" s="24"/>
    </row>
    <row r="29" spans="1:10" ht="18" customHeight="1">
      <c r="A29" s="69"/>
      <c r="B29" s="70"/>
      <c r="C29" s="62"/>
      <c r="E29" s="64"/>
      <c r="F29" s="24" t="s">
        <v>21</v>
      </c>
      <c r="G29" s="29">
        <v>19.3</v>
      </c>
      <c r="H29" s="29">
        <v>19.3</v>
      </c>
      <c r="I29" s="26">
        <f>IF(COUNTBLANK(G29:H29)=2,"",G29-H29)</f>
        <v>0</v>
      </c>
      <c r="J29" s="24"/>
    </row>
    <row r="30" spans="1:10" ht="18" customHeight="1">
      <c r="A30" s="38" t="s">
        <v>39</v>
      </c>
      <c r="B30" s="39"/>
      <c r="C30" s="40"/>
      <c r="E30" s="47" t="s">
        <v>35</v>
      </c>
      <c r="F30" s="48"/>
      <c r="G30" s="48"/>
      <c r="H30" s="48"/>
      <c r="I30" s="48"/>
      <c r="J30" s="49"/>
    </row>
    <row r="31" spans="1:10" ht="18" customHeight="1">
      <c r="A31" s="41"/>
      <c r="B31" s="42"/>
      <c r="C31" s="43"/>
      <c r="E31" s="50"/>
      <c r="F31" s="51"/>
      <c r="G31" s="51"/>
      <c r="H31" s="51"/>
      <c r="I31" s="51"/>
      <c r="J31" s="52"/>
    </row>
    <row r="32" spans="1:10" ht="18" customHeight="1">
      <c r="A32" s="41"/>
      <c r="B32" s="42"/>
      <c r="C32" s="43"/>
      <c r="E32" s="50"/>
      <c r="F32" s="51"/>
      <c r="G32" s="51"/>
      <c r="H32" s="51"/>
      <c r="I32" s="51"/>
      <c r="J32" s="52"/>
    </row>
    <row r="33" spans="1:10" ht="18" customHeight="1">
      <c r="A33" s="41"/>
      <c r="B33" s="42"/>
      <c r="C33" s="43"/>
      <c r="E33" s="9"/>
      <c r="F33" s="10"/>
      <c r="G33" s="10"/>
      <c r="H33" s="10"/>
      <c r="I33" s="10"/>
      <c r="J33" s="11"/>
    </row>
    <row r="34" spans="1:10" ht="18" customHeight="1">
      <c r="A34" s="41"/>
      <c r="B34" s="42"/>
      <c r="C34" s="43"/>
      <c r="E34" s="9"/>
      <c r="F34" s="10"/>
      <c r="G34" s="12" t="s">
        <v>40</v>
      </c>
      <c r="H34" s="13">
        <f>IF(ISERR(AVERAGE(I24,I27)),"",AVERAGE(I24,I27))</f>
        <v>4.9999999999999822E-2</v>
      </c>
      <c r="I34" s="14"/>
      <c r="J34" s="11"/>
    </row>
    <row r="35" spans="1:10" ht="18" customHeight="1">
      <c r="A35" s="44"/>
      <c r="B35" s="45"/>
      <c r="C35" s="46"/>
      <c r="E35" s="15"/>
      <c r="F35" s="14"/>
      <c r="G35" s="16"/>
      <c r="H35" s="25"/>
      <c r="I35" s="14"/>
      <c r="J35" s="17"/>
    </row>
    <row r="36" spans="1:10" ht="18" customHeight="1">
      <c r="A36" s="47" t="s">
        <v>42</v>
      </c>
      <c r="B36" s="48"/>
      <c r="C36" s="49"/>
      <c r="E36" s="15"/>
      <c r="F36" s="14"/>
      <c r="G36" s="12" t="s">
        <v>36</v>
      </c>
      <c r="H36" s="13">
        <f>IF(ISERR(AVERAGE(I25,I28)),"",AVERAGE(I25,I28))</f>
        <v>-0.15000000000000036</v>
      </c>
      <c r="I36" s="14"/>
      <c r="J36" s="17"/>
    </row>
    <row r="37" spans="1:10" ht="18" customHeight="1">
      <c r="A37" s="50"/>
      <c r="B37" s="51"/>
      <c r="C37" s="52"/>
      <c r="E37" s="15"/>
      <c r="F37" s="14"/>
      <c r="G37" s="16"/>
      <c r="H37" s="25"/>
      <c r="I37" s="14"/>
      <c r="J37" s="17"/>
    </row>
    <row r="38" spans="1:10" ht="18" customHeight="1">
      <c r="A38" s="50"/>
      <c r="B38" s="51"/>
      <c r="C38" s="52"/>
      <c r="E38" s="15"/>
      <c r="F38" s="14"/>
      <c r="G38" s="12" t="s">
        <v>37</v>
      </c>
      <c r="H38" s="13">
        <f>IF(ISERR(AVERAGE(I26,I29)),"",AVERAGE(I26,I29))</f>
        <v>0.15000000000000036</v>
      </c>
      <c r="I38" s="14"/>
      <c r="J38" s="17"/>
    </row>
    <row r="39" spans="1:10" ht="18" customHeight="1">
      <c r="A39" s="50"/>
      <c r="B39" s="51"/>
      <c r="C39" s="52"/>
      <c r="E39" s="15"/>
      <c r="F39" s="14"/>
      <c r="G39" s="14"/>
      <c r="H39" s="14"/>
      <c r="I39" s="14"/>
      <c r="J39" s="17"/>
    </row>
    <row r="40" spans="1:10" ht="18" customHeight="1">
      <c r="A40" s="50"/>
      <c r="B40" s="51"/>
      <c r="C40" s="52"/>
      <c r="E40" s="15"/>
      <c r="F40" s="14"/>
      <c r="G40" s="14"/>
      <c r="H40" s="14"/>
      <c r="I40" s="14"/>
      <c r="J40" s="17"/>
    </row>
    <row r="41" spans="1:10" ht="18" customHeight="1">
      <c r="A41" s="50"/>
      <c r="B41" s="51"/>
      <c r="C41" s="52"/>
      <c r="E41" s="50" t="s">
        <v>38</v>
      </c>
      <c r="F41" s="51"/>
      <c r="G41" s="51"/>
      <c r="H41" s="51"/>
      <c r="I41" s="51"/>
      <c r="J41" s="52"/>
    </row>
    <row r="42" spans="1:10" ht="18" customHeight="1">
      <c r="A42" s="50"/>
      <c r="B42" s="51"/>
      <c r="C42" s="52"/>
      <c r="E42" s="50"/>
      <c r="F42" s="51"/>
      <c r="G42" s="51"/>
      <c r="H42" s="51"/>
      <c r="I42" s="51"/>
      <c r="J42" s="52"/>
    </row>
    <row r="43" spans="1:10" ht="18" customHeight="1">
      <c r="A43" s="53"/>
      <c r="B43" s="54"/>
      <c r="C43" s="55"/>
      <c r="E43" s="53"/>
      <c r="F43" s="54"/>
      <c r="G43" s="54"/>
      <c r="H43" s="54"/>
      <c r="I43" s="54"/>
      <c r="J43" s="55"/>
    </row>
    <row r="44" spans="1:10">
      <c r="A44" s="1" t="s">
        <v>45</v>
      </c>
    </row>
  </sheetData>
  <mergeCells count="45">
    <mergeCell ref="A4:C4"/>
    <mergeCell ref="E4:J4"/>
    <mergeCell ref="A1:E2"/>
    <mergeCell ref="F1:G1"/>
    <mergeCell ref="H1:J1"/>
    <mergeCell ref="F2:G2"/>
    <mergeCell ref="H2:J2"/>
    <mergeCell ref="B5:C5"/>
    <mergeCell ref="E5:F5"/>
    <mergeCell ref="G5:J5"/>
    <mergeCell ref="A6:A8"/>
    <mergeCell ref="E6:F6"/>
    <mergeCell ref="E7:F7"/>
    <mergeCell ref="E8:F8"/>
    <mergeCell ref="A9:A10"/>
    <mergeCell ref="E9:F9"/>
    <mergeCell ref="E10:E12"/>
    <mergeCell ref="A11:B11"/>
    <mergeCell ref="A12:A13"/>
    <mergeCell ref="E13:E15"/>
    <mergeCell ref="A14:B14"/>
    <mergeCell ref="A15:A16"/>
    <mergeCell ref="E16:E18"/>
    <mergeCell ref="A17:B17"/>
    <mergeCell ref="A18:A19"/>
    <mergeCell ref="E19:F19"/>
    <mergeCell ref="A20:B20"/>
    <mergeCell ref="E20:F20"/>
    <mergeCell ref="A21:A22"/>
    <mergeCell ref="E21:F21"/>
    <mergeCell ref="E22:J22"/>
    <mergeCell ref="A30:C35"/>
    <mergeCell ref="E30:J32"/>
    <mergeCell ref="A36:C43"/>
    <mergeCell ref="E41:J43"/>
    <mergeCell ref="A23:B23"/>
    <mergeCell ref="E23:F23"/>
    <mergeCell ref="A24:B25"/>
    <mergeCell ref="C24:C25"/>
    <mergeCell ref="E24:E26"/>
    <mergeCell ref="A26:B27"/>
    <mergeCell ref="C26:C27"/>
    <mergeCell ref="E27:E29"/>
    <mergeCell ref="A28:B29"/>
    <mergeCell ref="C28:C2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tabSelected="1" workbookViewId="0">
      <selection activeCell="M39" sqref="M39"/>
    </sheetView>
  </sheetViews>
  <sheetFormatPr defaultColWidth="9" defaultRowHeight="15"/>
  <cols>
    <col min="1" max="2" width="9" style="1"/>
    <col min="3" max="3" width="13.7109375" style="1" customWidth="1"/>
    <col min="4" max="4" width="2" style="1" customWidth="1"/>
    <col min="5" max="5" width="9" style="1"/>
    <col min="6" max="6" width="8.140625" style="1" customWidth="1"/>
    <col min="7" max="10" width="9.42578125" style="1" customWidth="1"/>
    <col min="11" max="16384" width="9" style="1"/>
  </cols>
  <sheetData>
    <row r="1" spans="1:10" ht="24" customHeight="1">
      <c r="A1" s="91" t="s">
        <v>2</v>
      </c>
      <c r="B1" s="92"/>
      <c r="C1" s="92"/>
      <c r="D1" s="92"/>
      <c r="E1" s="93"/>
      <c r="F1" s="97" t="s">
        <v>3</v>
      </c>
      <c r="G1" s="98"/>
      <c r="H1" s="99" t="s">
        <v>58</v>
      </c>
      <c r="I1" s="99"/>
      <c r="J1" s="100"/>
    </row>
    <row r="2" spans="1:10" ht="24" customHeight="1">
      <c r="A2" s="94"/>
      <c r="B2" s="95"/>
      <c r="C2" s="95"/>
      <c r="D2" s="95"/>
      <c r="E2" s="96"/>
      <c r="F2" s="88" t="s">
        <v>4</v>
      </c>
      <c r="G2" s="89"/>
      <c r="H2" s="99" t="s">
        <v>56</v>
      </c>
      <c r="I2" s="99"/>
      <c r="J2" s="100"/>
    </row>
    <row r="3" spans="1:10" ht="12" customHeight="1">
      <c r="A3" s="2"/>
      <c r="B3" s="3"/>
      <c r="C3" s="3"/>
      <c r="D3" s="4"/>
      <c r="E3" s="3"/>
      <c r="F3" s="2"/>
      <c r="G3" s="2"/>
      <c r="H3" s="2"/>
      <c r="I3" s="2"/>
      <c r="J3" s="2"/>
    </row>
    <row r="4" spans="1:10" ht="36" customHeight="1">
      <c r="A4" s="88" t="s">
        <v>5</v>
      </c>
      <c r="B4" s="89"/>
      <c r="C4" s="90"/>
      <c r="D4" s="18"/>
      <c r="E4" s="88" t="s">
        <v>28</v>
      </c>
      <c r="F4" s="89"/>
      <c r="G4" s="89"/>
      <c r="H4" s="89"/>
      <c r="I4" s="89"/>
      <c r="J4" s="90"/>
    </row>
    <row r="5" spans="1:10" ht="24" customHeight="1">
      <c r="A5" s="5" t="s">
        <v>6</v>
      </c>
      <c r="B5" s="81">
        <v>42254</v>
      </c>
      <c r="C5" s="82"/>
      <c r="E5" s="83" t="s">
        <v>6</v>
      </c>
      <c r="F5" s="84"/>
      <c r="G5" s="81">
        <v>42254</v>
      </c>
      <c r="H5" s="81"/>
      <c r="I5" s="81"/>
      <c r="J5" s="82"/>
    </row>
    <row r="6" spans="1:10" ht="18" customHeight="1">
      <c r="A6" s="85" t="s">
        <v>10</v>
      </c>
      <c r="B6" s="6" t="s">
        <v>7</v>
      </c>
      <c r="C6" s="26">
        <v>30.5</v>
      </c>
      <c r="E6" s="58" t="s">
        <v>17</v>
      </c>
      <c r="F6" s="58"/>
      <c r="G6" s="29"/>
      <c r="H6" s="29"/>
      <c r="I6" s="24"/>
      <c r="J6" s="24"/>
    </row>
    <row r="7" spans="1:10" ht="18" customHeight="1">
      <c r="A7" s="86"/>
      <c r="B7" s="6" t="s">
        <v>8</v>
      </c>
      <c r="C7" s="26">
        <v>31</v>
      </c>
      <c r="E7" s="71" t="s">
        <v>23</v>
      </c>
      <c r="F7" s="72"/>
      <c r="G7" s="29">
        <v>31</v>
      </c>
      <c r="H7" s="29">
        <v>31</v>
      </c>
      <c r="I7" s="24"/>
      <c r="J7" s="24"/>
    </row>
    <row r="8" spans="1:10" ht="18" customHeight="1" thickBot="1">
      <c r="A8" s="87"/>
      <c r="B8" s="6" t="s">
        <v>9</v>
      </c>
      <c r="C8" s="103">
        <f>IF(ISERR(AVERAGE(C6:C7)),"",AVERAGE(C6:C7))</f>
        <v>30.75</v>
      </c>
      <c r="E8" s="71" t="s">
        <v>22</v>
      </c>
      <c r="F8" s="72"/>
      <c r="G8" s="29">
        <v>31</v>
      </c>
      <c r="H8" s="29">
        <v>31</v>
      </c>
      <c r="I8" s="24"/>
      <c r="J8" s="24"/>
    </row>
    <row r="9" spans="1:10" ht="18" customHeight="1">
      <c r="A9" s="73" t="s">
        <v>11</v>
      </c>
      <c r="B9" s="101" t="s">
        <v>12</v>
      </c>
      <c r="C9" s="104">
        <v>76</v>
      </c>
      <c r="E9" s="71" t="s">
        <v>24</v>
      </c>
      <c r="F9" s="72"/>
      <c r="G9" s="29"/>
      <c r="H9" s="29"/>
      <c r="I9" s="24"/>
      <c r="J9" s="24"/>
    </row>
    <row r="10" spans="1:10" ht="18" customHeight="1" thickBot="1">
      <c r="A10" s="74"/>
      <c r="B10" s="102" t="s">
        <v>13</v>
      </c>
      <c r="C10" s="105">
        <v>92</v>
      </c>
      <c r="E10" s="78" t="s">
        <v>31</v>
      </c>
      <c r="F10" s="21" t="s">
        <v>18</v>
      </c>
      <c r="G10" s="29">
        <v>31.5</v>
      </c>
      <c r="H10" s="29">
        <v>31.5</v>
      </c>
      <c r="I10" s="24"/>
      <c r="J10" s="24"/>
    </row>
    <row r="11" spans="1:10" ht="18" customHeight="1">
      <c r="A11" s="56" t="s">
        <v>14</v>
      </c>
      <c r="B11" s="57"/>
      <c r="C11" s="37">
        <f>IF(ISERR(AVERAGE(C9:C10)),"",AVERAGE(C9:C10))</f>
        <v>84</v>
      </c>
      <c r="E11" s="79"/>
      <c r="F11" s="22" t="s">
        <v>19</v>
      </c>
      <c r="G11" s="29">
        <v>32.5</v>
      </c>
      <c r="H11" s="29">
        <v>31</v>
      </c>
      <c r="I11" s="24"/>
      <c r="J11" s="24"/>
    </row>
    <row r="12" spans="1:10" ht="18" customHeight="1">
      <c r="A12" s="73" t="s">
        <v>11</v>
      </c>
      <c r="B12" s="7" t="s">
        <v>12</v>
      </c>
      <c r="C12" s="27">
        <v>76</v>
      </c>
      <c r="E12" s="80"/>
      <c r="F12" s="23" t="s">
        <v>19</v>
      </c>
      <c r="G12" s="29">
        <v>32</v>
      </c>
      <c r="H12" s="29">
        <v>32</v>
      </c>
      <c r="I12" s="24"/>
      <c r="J12" s="24"/>
    </row>
    <row r="13" spans="1:10" ht="18" customHeight="1">
      <c r="A13" s="74"/>
      <c r="B13" s="8" t="s">
        <v>13</v>
      </c>
      <c r="C13" s="28">
        <v>92.5</v>
      </c>
      <c r="E13" s="78" t="s">
        <v>20</v>
      </c>
      <c r="F13" s="21" t="s">
        <v>18</v>
      </c>
      <c r="G13" s="29">
        <v>36</v>
      </c>
      <c r="H13" s="29">
        <v>36</v>
      </c>
      <c r="I13" s="24"/>
      <c r="J13" s="24"/>
    </row>
    <row r="14" spans="1:10" ht="18" customHeight="1">
      <c r="A14" s="56" t="s">
        <v>14</v>
      </c>
      <c r="B14" s="57"/>
      <c r="C14" s="20">
        <f>IF(ISERR(AVERAGE(C12:C13)),"",AVERAGE(C12:C13))</f>
        <v>84.25</v>
      </c>
      <c r="E14" s="79"/>
      <c r="F14" s="22" t="s">
        <v>19</v>
      </c>
      <c r="G14" s="29">
        <v>37</v>
      </c>
      <c r="H14" s="29">
        <v>36</v>
      </c>
      <c r="I14" s="24"/>
      <c r="J14" s="24"/>
    </row>
    <row r="15" spans="1:10" ht="18" customHeight="1">
      <c r="A15" s="73" t="s">
        <v>11</v>
      </c>
      <c r="B15" s="7" t="s">
        <v>12</v>
      </c>
      <c r="C15" s="27">
        <v>76</v>
      </c>
      <c r="E15" s="80"/>
      <c r="F15" s="23" t="s">
        <v>19</v>
      </c>
      <c r="G15" s="29">
        <v>36.5</v>
      </c>
      <c r="H15" s="29">
        <v>36</v>
      </c>
      <c r="I15" s="24"/>
      <c r="J15" s="24"/>
    </row>
    <row r="16" spans="1:10" ht="18" customHeight="1">
      <c r="A16" s="74"/>
      <c r="B16" s="8" t="s">
        <v>13</v>
      </c>
      <c r="C16" s="28">
        <v>93</v>
      </c>
      <c r="E16" s="78" t="s">
        <v>21</v>
      </c>
      <c r="F16" s="21" t="s">
        <v>18</v>
      </c>
      <c r="G16" s="29">
        <v>44.5</v>
      </c>
      <c r="H16" s="29">
        <v>44</v>
      </c>
      <c r="I16" s="24"/>
      <c r="J16" s="24"/>
    </row>
    <row r="17" spans="1:10" ht="18" customHeight="1">
      <c r="A17" s="56" t="s">
        <v>14</v>
      </c>
      <c r="B17" s="57"/>
      <c r="C17" s="20">
        <f>IF(ISERR(AVERAGE(C15:C16)),"",AVERAGE(C15:C16))</f>
        <v>84.5</v>
      </c>
      <c r="E17" s="79"/>
      <c r="F17" s="22" t="s">
        <v>19</v>
      </c>
      <c r="G17" s="29">
        <v>44.5</v>
      </c>
      <c r="H17" s="29">
        <v>44</v>
      </c>
      <c r="I17" s="24"/>
      <c r="J17" s="24"/>
    </row>
    <row r="18" spans="1:10" ht="18" customHeight="1">
      <c r="A18" s="73" t="s">
        <v>11</v>
      </c>
      <c r="B18" s="7" t="s">
        <v>12</v>
      </c>
      <c r="C18" s="27">
        <v>76</v>
      </c>
      <c r="E18" s="80"/>
      <c r="F18" s="23" t="s">
        <v>19</v>
      </c>
      <c r="G18" s="29">
        <v>44.5</v>
      </c>
      <c r="H18" s="29">
        <v>44.5</v>
      </c>
      <c r="I18" s="24"/>
      <c r="J18" s="24"/>
    </row>
    <row r="19" spans="1:10" ht="18" customHeight="1">
      <c r="A19" s="74"/>
      <c r="B19" s="8" t="s">
        <v>13</v>
      </c>
      <c r="C19" s="28">
        <v>92.5</v>
      </c>
      <c r="E19" s="71" t="s">
        <v>25</v>
      </c>
      <c r="F19" s="72"/>
      <c r="G19" s="24">
        <f>IF(ISERR(AVERAGE(G10:G12)),"",AVERAGE(G10:G12))</f>
        <v>32</v>
      </c>
      <c r="H19" s="24">
        <f t="shared" ref="H19:J19" si="0">IF(ISERR(AVERAGE(H10:H12)),"",AVERAGE(H10:H12))</f>
        <v>31.5</v>
      </c>
      <c r="I19" s="24" t="str">
        <f t="shared" si="0"/>
        <v/>
      </c>
      <c r="J19" s="24" t="str">
        <f t="shared" si="0"/>
        <v/>
      </c>
    </row>
    <row r="20" spans="1:10" ht="18" customHeight="1">
      <c r="A20" s="56" t="s">
        <v>14</v>
      </c>
      <c r="B20" s="57"/>
      <c r="C20" s="20">
        <f>IF(ISERR(AVERAGE(C18:C19)),"",AVERAGE(C18:C19))</f>
        <v>84.25</v>
      </c>
      <c r="E20" s="71" t="s">
        <v>26</v>
      </c>
      <c r="F20" s="72"/>
      <c r="G20" s="24">
        <f>IF(ISERR(AVERAGE(G13:G15)),"",AVERAGE(G13:G15))</f>
        <v>36.5</v>
      </c>
      <c r="H20" s="24">
        <f t="shared" ref="H20:J20" si="1">IF(ISERR(AVERAGE(H13:H15)),"",AVERAGE(H13:H15))</f>
        <v>36</v>
      </c>
      <c r="I20" s="24" t="str">
        <f t="shared" si="1"/>
        <v/>
      </c>
      <c r="J20" s="24" t="str">
        <f t="shared" si="1"/>
        <v/>
      </c>
    </row>
    <row r="21" spans="1:10" ht="18" customHeight="1">
      <c r="A21" s="73" t="s">
        <v>11</v>
      </c>
      <c r="B21" s="7" t="s">
        <v>12</v>
      </c>
      <c r="C21" s="27">
        <v>76</v>
      </c>
      <c r="E21" s="71" t="s">
        <v>27</v>
      </c>
      <c r="F21" s="72"/>
      <c r="G21" s="24">
        <f>IF(ISERR(AVERAGE(G16:G18)),"",AVERAGE(G16:G18))</f>
        <v>44.5</v>
      </c>
      <c r="H21" s="24">
        <f t="shared" ref="H21:J21" si="2">IF(ISERR(AVERAGE(H16:H18)),"",AVERAGE(H16:H18))</f>
        <v>44.166666666666664</v>
      </c>
      <c r="I21" s="24" t="str">
        <f t="shared" si="2"/>
        <v/>
      </c>
      <c r="J21" s="24" t="str">
        <f t="shared" si="2"/>
        <v/>
      </c>
    </row>
    <row r="22" spans="1:10" ht="18" customHeight="1">
      <c r="A22" s="74"/>
      <c r="B22" s="8" t="s">
        <v>13</v>
      </c>
      <c r="C22" s="28">
        <v>92.5</v>
      </c>
      <c r="E22" s="75" t="s">
        <v>29</v>
      </c>
      <c r="F22" s="76"/>
      <c r="G22" s="76"/>
      <c r="H22" s="76"/>
      <c r="I22" s="76"/>
      <c r="J22" s="77"/>
    </row>
    <row r="23" spans="1:10" ht="18" customHeight="1">
      <c r="A23" s="56" t="s">
        <v>14</v>
      </c>
      <c r="B23" s="57"/>
      <c r="C23" s="20">
        <f>IF(ISERR(AVERAGE(C21:C22)),"",AVERAGE(C21:C22))</f>
        <v>84.25</v>
      </c>
      <c r="E23" s="58"/>
      <c r="F23" s="58"/>
      <c r="G23" s="36" t="s">
        <v>59</v>
      </c>
      <c r="H23" s="36" t="s">
        <v>60</v>
      </c>
      <c r="I23" s="24" t="s">
        <v>34</v>
      </c>
      <c r="J23" s="24"/>
    </row>
    <row r="24" spans="1:10" ht="18" customHeight="1">
      <c r="A24" s="59" t="s">
        <v>15</v>
      </c>
      <c r="B24" s="59"/>
      <c r="C24" s="61">
        <f>IF(ISERR(AVERAGE(C11,C14,C17,C20,C23)),"",AVERAGE(C11,C14,C17,C20,C23))</f>
        <v>84.25</v>
      </c>
      <c r="E24" s="63" t="s">
        <v>30</v>
      </c>
      <c r="F24" s="24" t="s">
        <v>31</v>
      </c>
      <c r="G24" s="118">
        <v>10</v>
      </c>
      <c r="H24" s="110">
        <v>18.3</v>
      </c>
      <c r="I24" s="26">
        <f t="shared" ref="I24:I28" si="3">IF(COUNTBLANK(G24:H24)=2,"",G24-H24)</f>
        <v>-8.3000000000000007</v>
      </c>
      <c r="J24" s="24"/>
    </row>
    <row r="25" spans="1:10" ht="18" customHeight="1">
      <c r="A25" s="60"/>
      <c r="B25" s="60"/>
      <c r="C25" s="62"/>
      <c r="E25" s="64"/>
      <c r="F25" s="24" t="s">
        <v>20</v>
      </c>
      <c r="G25" s="118">
        <v>15.7</v>
      </c>
      <c r="H25" s="110">
        <v>23.4</v>
      </c>
      <c r="I25" s="26">
        <f t="shared" si="3"/>
        <v>-7.6999999999999993</v>
      </c>
      <c r="J25" s="24"/>
    </row>
    <row r="26" spans="1:10" ht="18" customHeight="1">
      <c r="A26" s="59" t="s">
        <v>16</v>
      </c>
      <c r="B26" s="59"/>
      <c r="C26" s="65">
        <v>84.1</v>
      </c>
      <c r="E26" s="64"/>
      <c r="F26" s="24" t="s">
        <v>21</v>
      </c>
      <c r="G26" s="118">
        <v>17.899999999999999</v>
      </c>
      <c r="H26" s="110">
        <v>23.4</v>
      </c>
      <c r="I26" s="26">
        <f t="shared" si="3"/>
        <v>-5.5</v>
      </c>
      <c r="J26" s="24"/>
    </row>
    <row r="27" spans="1:10" ht="18" customHeight="1">
      <c r="A27" s="60"/>
      <c r="B27" s="60"/>
      <c r="C27" s="66"/>
      <c r="E27" s="63" t="s">
        <v>30</v>
      </c>
      <c r="F27" s="24" t="s">
        <v>31</v>
      </c>
      <c r="G27" s="29"/>
      <c r="H27" s="29"/>
      <c r="I27" s="26" t="str">
        <f t="shared" si="3"/>
        <v/>
      </c>
      <c r="J27" s="24"/>
    </row>
    <row r="28" spans="1:10" ht="18" customHeight="1">
      <c r="A28" s="67" t="s">
        <v>41</v>
      </c>
      <c r="B28" s="68"/>
      <c r="C28" s="61">
        <f>IF(ISERR(C26-C24),"",C26-C24)</f>
        <v>-0.15000000000000568</v>
      </c>
      <c r="E28" s="64"/>
      <c r="F28" s="24" t="s">
        <v>20</v>
      </c>
      <c r="G28" s="29"/>
      <c r="H28" s="29"/>
      <c r="I28" s="26" t="str">
        <f t="shared" si="3"/>
        <v/>
      </c>
      <c r="J28" s="24"/>
    </row>
    <row r="29" spans="1:10" ht="18" customHeight="1">
      <c r="A29" s="69"/>
      <c r="B29" s="70"/>
      <c r="C29" s="62"/>
      <c r="E29" s="64"/>
      <c r="F29" s="24" t="s">
        <v>21</v>
      </c>
      <c r="G29" s="29"/>
      <c r="H29" s="29"/>
      <c r="I29" s="26" t="str">
        <f>IF(COUNTBLANK(G29:H29)=2,"",G29-H29)</f>
        <v/>
      </c>
      <c r="J29" s="24"/>
    </row>
    <row r="30" spans="1:10" ht="16.5" customHeight="1">
      <c r="A30" s="38" t="s">
        <v>39</v>
      </c>
      <c r="B30" s="39"/>
      <c r="C30" s="40"/>
      <c r="E30" s="47" t="s">
        <v>35</v>
      </c>
      <c r="F30" s="48"/>
      <c r="G30" s="48"/>
      <c r="H30" s="48"/>
      <c r="I30" s="48"/>
      <c r="J30" s="49"/>
    </row>
    <row r="31" spans="1:10" ht="16.5" customHeight="1">
      <c r="A31" s="41"/>
      <c r="B31" s="42"/>
      <c r="C31" s="43"/>
      <c r="E31" s="50"/>
      <c r="F31" s="51"/>
      <c r="G31" s="51"/>
      <c r="H31" s="51"/>
      <c r="I31" s="51"/>
      <c r="J31" s="52"/>
    </row>
    <row r="32" spans="1:10" ht="16.5" customHeight="1">
      <c r="A32" s="41"/>
      <c r="B32" s="42"/>
      <c r="C32" s="43"/>
      <c r="E32" s="50"/>
      <c r="F32" s="51"/>
      <c r="G32" s="51"/>
      <c r="H32" s="51"/>
      <c r="I32" s="51"/>
      <c r="J32" s="52"/>
    </row>
    <row r="33" spans="1:10" ht="16.5" customHeight="1">
      <c r="A33" s="41"/>
      <c r="B33" s="42"/>
      <c r="C33" s="43"/>
      <c r="E33" s="9"/>
      <c r="F33" s="10"/>
      <c r="G33" s="10"/>
      <c r="H33" s="10"/>
      <c r="I33" s="10"/>
      <c r="J33" s="11"/>
    </row>
    <row r="34" spans="1:10" ht="16.5" customHeight="1">
      <c r="A34" s="41"/>
      <c r="B34" s="42"/>
      <c r="C34" s="43"/>
      <c r="E34" s="9"/>
      <c r="F34" s="10"/>
      <c r="G34" s="12" t="s">
        <v>40</v>
      </c>
      <c r="H34" s="13">
        <f>IF(ISERR(AVERAGE(I24,I27)),"",AVERAGE(I24,I27))</f>
        <v>-8.3000000000000007</v>
      </c>
      <c r="I34" s="14"/>
      <c r="J34" s="11"/>
    </row>
    <row r="35" spans="1:10" ht="16.5" customHeight="1">
      <c r="A35" s="44"/>
      <c r="B35" s="45"/>
      <c r="C35" s="46"/>
      <c r="E35" s="15"/>
      <c r="F35" s="14"/>
      <c r="G35" s="16"/>
      <c r="H35" s="25"/>
      <c r="I35" s="14"/>
      <c r="J35" s="17"/>
    </row>
    <row r="36" spans="1:10" ht="16.5" customHeight="1">
      <c r="A36" s="47" t="s">
        <v>42</v>
      </c>
      <c r="B36" s="48"/>
      <c r="C36" s="49"/>
      <c r="E36" s="15"/>
      <c r="F36" s="14"/>
      <c r="G36" s="12" t="s">
        <v>36</v>
      </c>
      <c r="H36" s="13">
        <f>IF(ISERR(AVERAGE(I25,I28)),"",AVERAGE(I25,I28))</f>
        <v>-7.6999999999999993</v>
      </c>
      <c r="I36" s="14"/>
      <c r="J36" s="17"/>
    </row>
    <row r="37" spans="1:10" ht="16.5" customHeight="1">
      <c r="A37" s="50"/>
      <c r="B37" s="51"/>
      <c r="C37" s="52"/>
      <c r="E37" s="15"/>
      <c r="F37" s="14"/>
      <c r="G37" s="16"/>
      <c r="H37" s="25"/>
      <c r="I37" s="14"/>
      <c r="J37" s="17"/>
    </row>
    <row r="38" spans="1:10" ht="16.5" customHeight="1">
      <c r="A38" s="50"/>
      <c r="B38" s="51"/>
      <c r="C38" s="52"/>
      <c r="E38" s="15"/>
      <c r="F38" s="14"/>
      <c r="G38" s="12" t="s">
        <v>37</v>
      </c>
      <c r="H38" s="13">
        <f>IF(ISERR(AVERAGE(I26,I29)),"",AVERAGE(I26,I29))</f>
        <v>-5.5</v>
      </c>
      <c r="I38" s="14"/>
      <c r="J38" s="17"/>
    </row>
    <row r="39" spans="1:10" ht="16.5" customHeight="1">
      <c r="A39" s="50"/>
      <c r="B39" s="51"/>
      <c r="C39" s="52"/>
      <c r="E39" s="15"/>
      <c r="F39" s="14"/>
      <c r="G39" s="14"/>
      <c r="H39" s="14"/>
      <c r="I39" s="14"/>
      <c r="J39" s="17"/>
    </row>
    <row r="40" spans="1:10" ht="16.5" customHeight="1">
      <c r="A40" s="50"/>
      <c r="B40" s="51"/>
      <c r="C40" s="52"/>
      <c r="E40" s="15"/>
      <c r="F40" s="14"/>
      <c r="G40" s="14"/>
      <c r="H40" s="14"/>
      <c r="I40" s="14"/>
      <c r="J40" s="17"/>
    </row>
    <row r="41" spans="1:10" ht="16.5" customHeight="1">
      <c r="A41" s="50"/>
      <c r="B41" s="51"/>
      <c r="C41" s="52"/>
      <c r="E41" s="50" t="s">
        <v>38</v>
      </c>
      <c r="F41" s="51"/>
      <c r="G41" s="51"/>
      <c r="H41" s="51"/>
      <c r="I41" s="51"/>
      <c r="J41" s="52"/>
    </row>
    <row r="42" spans="1:10" ht="16.5" customHeight="1">
      <c r="A42" s="50"/>
      <c r="B42" s="51"/>
      <c r="C42" s="52"/>
      <c r="E42" s="50"/>
      <c r="F42" s="51"/>
      <c r="G42" s="51"/>
      <c r="H42" s="51"/>
      <c r="I42" s="51"/>
      <c r="J42" s="52"/>
    </row>
    <row r="43" spans="1:10" ht="16.5" customHeight="1">
      <c r="A43" s="53"/>
      <c r="B43" s="54"/>
      <c r="C43" s="55"/>
      <c r="E43" s="53"/>
      <c r="F43" s="54"/>
      <c r="G43" s="54"/>
      <c r="H43" s="54"/>
      <c r="I43" s="54"/>
      <c r="J43" s="55"/>
    </row>
    <row r="44" spans="1:10" ht="16.5" customHeight="1">
      <c r="A44" s="1" t="s">
        <v>45</v>
      </c>
    </row>
  </sheetData>
  <mergeCells count="45">
    <mergeCell ref="A36:C43"/>
    <mergeCell ref="E41:J43"/>
    <mergeCell ref="E30:J32"/>
    <mergeCell ref="A30:C35"/>
    <mergeCell ref="E27:E29"/>
    <mergeCell ref="A26:B27"/>
    <mergeCell ref="C26:C27"/>
    <mergeCell ref="A28:B29"/>
    <mergeCell ref="C28:C29"/>
    <mergeCell ref="E24:E26"/>
    <mergeCell ref="E13:E15"/>
    <mergeCell ref="E16:E18"/>
    <mergeCell ref="E7:F7"/>
    <mergeCell ref="E8:F8"/>
    <mergeCell ref="E9:F9"/>
    <mergeCell ref="E23:F23"/>
    <mergeCell ref="E19:F19"/>
    <mergeCell ref="E20:F20"/>
    <mergeCell ref="E21:F21"/>
    <mergeCell ref="E22:J22"/>
    <mergeCell ref="A21:A22"/>
    <mergeCell ref="A23:B23"/>
    <mergeCell ref="A24:B25"/>
    <mergeCell ref="C24:C25"/>
    <mergeCell ref="A12:A13"/>
    <mergeCell ref="A14:B14"/>
    <mergeCell ref="A15:A16"/>
    <mergeCell ref="A17:B17"/>
    <mergeCell ref="A18:A19"/>
    <mergeCell ref="A20:B20"/>
    <mergeCell ref="A6:A8"/>
    <mergeCell ref="A9:A10"/>
    <mergeCell ref="A11:B11"/>
    <mergeCell ref="A4:C4"/>
    <mergeCell ref="E4:J4"/>
    <mergeCell ref="B5:C5"/>
    <mergeCell ref="E5:F5"/>
    <mergeCell ref="E6:F6"/>
    <mergeCell ref="G5:J5"/>
    <mergeCell ref="E10:E12"/>
    <mergeCell ref="A1:E2"/>
    <mergeCell ref="F1:G1"/>
    <mergeCell ref="H1:J1"/>
    <mergeCell ref="F2:G2"/>
    <mergeCell ref="H2:J2"/>
  </mergeCells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1"/>
  <sheetViews>
    <sheetView workbookViewId="0">
      <selection activeCell="B1" sqref="B1"/>
    </sheetView>
  </sheetViews>
  <sheetFormatPr defaultColWidth="9" defaultRowHeight="15"/>
  <cols>
    <col min="1" max="2" width="13" style="31" customWidth="1"/>
    <col min="3" max="16384" width="9" style="31"/>
  </cols>
  <sheetData>
    <row r="1" spans="1:2">
      <c r="A1" s="31" t="s">
        <v>50</v>
      </c>
      <c r="B1" s="31" t="s">
        <v>53</v>
      </c>
    </row>
    <row r="2" spans="1:2">
      <c r="A2" s="31" t="s">
        <v>51</v>
      </c>
      <c r="B2" s="31">
        <v>126</v>
      </c>
    </row>
    <row r="3" spans="1:2">
      <c r="A3" s="31" t="s">
        <v>48</v>
      </c>
      <c r="B3" s="30">
        <v>2014</v>
      </c>
    </row>
    <row r="4" spans="1:2">
      <c r="B4" s="30"/>
    </row>
    <row r="5" spans="1:2">
      <c r="A5" s="33" t="s">
        <v>46</v>
      </c>
      <c r="B5" s="33" t="s">
        <v>47</v>
      </c>
    </row>
    <row r="6" spans="1:2">
      <c r="A6" s="32">
        <f>IF(B3="","",DATEVALUE(B3&amp;"/1/1"))</f>
        <v>41640</v>
      </c>
    </row>
    <row r="7" spans="1:2">
      <c r="A7" s="32">
        <f>IF(A6="","",A6+1)</f>
        <v>41641</v>
      </c>
    </row>
    <row r="8" spans="1:2">
      <c r="A8" s="32">
        <f t="shared" ref="A8:A71" si="0">IF(A7="","",A7+1)</f>
        <v>41642</v>
      </c>
      <c r="B8">
        <v>376</v>
      </c>
    </row>
    <row r="9" spans="1:2">
      <c r="A9" s="32">
        <f t="shared" si="0"/>
        <v>41643</v>
      </c>
      <c r="B9">
        <v>378</v>
      </c>
    </row>
    <row r="10" spans="1:2">
      <c r="A10" s="32">
        <f t="shared" si="0"/>
        <v>41644</v>
      </c>
      <c r="B10">
        <v>372</v>
      </c>
    </row>
    <row r="11" spans="1:2">
      <c r="A11" s="32">
        <f t="shared" si="0"/>
        <v>41645</v>
      </c>
      <c r="B11">
        <v>366</v>
      </c>
    </row>
    <row r="12" spans="1:2">
      <c r="A12" s="32">
        <f t="shared" si="0"/>
        <v>41646</v>
      </c>
      <c r="B12">
        <v>366</v>
      </c>
    </row>
    <row r="13" spans="1:2">
      <c r="A13" s="32">
        <f t="shared" si="0"/>
        <v>41647</v>
      </c>
      <c r="B13">
        <v>370</v>
      </c>
    </row>
    <row r="14" spans="1:2">
      <c r="A14" s="32">
        <f t="shared" si="0"/>
        <v>41648</v>
      </c>
      <c r="B14">
        <v>414</v>
      </c>
    </row>
    <row r="15" spans="1:2">
      <c r="A15" s="32">
        <f t="shared" si="0"/>
        <v>41649</v>
      </c>
      <c r="B15">
        <v>372</v>
      </c>
    </row>
    <row r="16" spans="1:2">
      <c r="A16" s="32">
        <f t="shared" si="0"/>
        <v>41650</v>
      </c>
      <c r="B16">
        <v>427</v>
      </c>
    </row>
    <row r="17" spans="1:2">
      <c r="A17" s="32">
        <f t="shared" si="0"/>
        <v>41651</v>
      </c>
    </row>
    <row r="18" spans="1:2">
      <c r="A18" s="32">
        <f t="shared" si="0"/>
        <v>41652</v>
      </c>
    </row>
    <row r="19" spans="1:2">
      <c r="A19" s="32">
        <f t="shared" si="0"/>
        <v>41653</v>
      </c>
      <c r="B19">
        <v>409</v>
      </c>
    </row>
    <row r="20" spans="1:2">
      <c r="A20" s="32">
        <f t="shared" si="0"/>
        <v>41654</v>
      </c>
      <c r="B20">
        <v>397</v>
      </c>
    </row>
    <row r="21" spans="1:2">
      <c r="A21" s="32">
        <f t="shared" si="0"/>
        <v>41655</v>
      </c>
      <c r="B21">
        <v>420</v>
      </c>
    </row>
    <row r="22" spans="1:2">
      <c r="A22" s="32">
        <f t="shared" si="0"/>
        <v>41656</v>
      </c>
    </row>
    <row r="23" spans="1:2">
      <c r="A23" s="32">
        <f t="shared" si="0"/>
        <v>41657</v>
      </c>
      <c r="B23">
        <v>394</v>
      </c>
    </row>
    <row r="24" spans="1:2">
      <c r="A24" s="32">
        <f t="shared" si="0"/>
        <v>41658</v>
      </c>
      <c r="B24">
        <v>378</v>
      </c>
    </row>
    <row r="25" spans="1:2">
      <c r="A25" s="32">
        <f t="shared" si="0"/>
        <v>41659</v>
      </c>
      <c r="B25">
        <v>390</v>
      </c>
    </row>
    <row r="26" spans="1:2">
      <c r="A26" s="32">
        <f t="shared" si="0"/>
        <v>41660</v>
      </c>
    </row>
    <row r="27" spans="1:2">
      <c r="A27" s="32">
        <f t="shared" si="0"/>
        <v>41661</v>
      </c>
      <c r="B27">
        <v>401</v>
      </c>
    </row>
    <row r="28" spans="1:2">
      <c r="A28" s="32">
        <f t="shared" si="0"/>
        <v>41662</v>
      </c>
    </row>
    <row r="29" spans="1:2">
      <c r="A29" s="32">
        <f t="shared" si="0"/>
        <v>41663</v>
      </c>
      <c r="B29">
        <v>386</v>
      </c>
    </row>
    <row r="30" spans="1:2">
      <c r="A30" s="32">
        <f t="shared" si="0"/>
        <v>41664</v>
      </c>
      <c r="B30">
        <v>371</v>
      </c>
    </row>
    <row r="31" spans="1:2">
      <c r="A31" s="32">
        <f t="shared" si="0"/>
        <v>41665</v>
      </c>
    </row>
    <row r="32" spans="1:2">
      <c r="A32" s="32">
        <f t="shared" si="0"/>
        <v>41666</v>
      </c>
      <c r="B32">
        <v>388</v>
      </c>
    </row>
    <row r="33" spans="1:2">
      <c r="A33" s="32">
        <f t="shared" si="0"/>
        <v>41667</v>
      </c>
      <c r="B33">
        <v>365</v>
      </c>
    </row>
    <row r="34" spans="1:2">
      <c r="A34" s="32">
        <f t="shared" si="0"/>
        <v>41668</v>
      </c>
      <c r="B34">
        <v>407</v>
      </c>
    </row>
    <row r="35" spans="1:2">
      <c r="A35" s="32">
        <f t="shared" si="0"/>
        <v>41669</v>
      </c>
      <c r="B35">
        <v>384</v>
      </c>
    </row>
    <row r="36" spans="1:2">
      <c r="A36" s="32">
        <f t="shared" si="0"/>
        <v>41670</v>
      </c>
      <c r="B36">
        <v>420</v>
      </c>
    </row>
    <row r="37" spans="1:2">
      <c r="A37" s="32">
        <f t="shared" si="0"/>
        <v>41671</v>
      </c>
      <c r="B37">
        <v>414</v>
      </c>
    </row>
    <row r="38" spans="1:2">
      <c r="A38" s="32">
        <f t="shared" si="0"/>
        <v>41672</v>
      </c>
      <c r="B38">
        <v>373</v>
      </c>
    </row>
    <row r="39" spans="1:2">
      <c r="A39" s="32">
        <f t="shared" si="0"/>
        <v>41673</v>
      </c>
      <c r="B39">
        <v>398</v>
      </c>
    </row>
    <row r="40" spans="1:2">
      <c r="A40" s="32">
        <f t="shared" si="0"/>
        <v>41674</v>
      </c>
      <c r="B40">
        <v>422</v>
      </c>
    </row>
    <row r="41" spans="1:2">
      <c r="A41" s="32">
        <f t="shared" si="0"/>
        <v>41675</v>
      </c>
      <c r="B41">
        <v>478</v>
      </c>
    </row>
    <row r="42" spans="1:2">
      <c r="A42" s="32">
        <f t="shared" si="0"/>
        <v>41676</v>
      </c>
      <c r="B42">
        <v>459</v>
      </c>
    </row>
    <row r="43" spans="1:2">
      <c r="A43" s="32">
        <f t="shared" si="0"/>
        <v>41677</v>
      </c>
    </row>
    <row r="44" spans="1:2">
      <c r="A44" s="32">
        <f t="shared" si="0"/>
        <v>41678</v>
      </c>
      <c r="B44">
        <v>385</v>
      </c>
    </row>
    <row r="45" spans="1:2">
      <c r="A45" s="32">
        <f t="shared" si="0"/>
        <v>41679</v>
      </c>
      <c r="B45">
        <v>405</v>
      </c>
    </row>
    <row r="46" spans="1:2">
      <c r="A46" s="32">
        <f t="shared" si="0"/>
        <v>41680</v>
      </c>
      <c r="B46">
        <v>388</v>
      </c>
    </row>
    <row r="47" spans="1:2">
      <c r="A47" s="32">
        <f t="shared" si="0"/>
        <v>41681</v>
      </c>
      <c r="B47">
        <v>384</v>
      </c>
    </row>
    <row r="48" spans="1:2">
      <c r="A48" s="32">
        <f t="shared" si="0"/>
        <v>41682</v>
      </c>
      <c r="B48">
        <v>355</v>
      </c>
    </row>
    <row r="49" spans="1:2">
      <c r="A49" s="32">
        <f t="shared" si="0"/>
        <v>41683</v>
      </c>
      <c r="B49">
        <v>358</v>
      </c>
    </row>
    <row r="50" spans="1:2">
      <c r="A50" s="32">
        <f t="shared" si="0"/>
        <v>41684</v>
      </c>
      <c r="B50">
        <v>377</v>
      </c>
    </row>
    <row r="51" spans="1:2">
      <c r="A51" s="32">
        <f t="shared" si="0"/>
        <v>41685</v>
      </c>
      <c r="B51">
        <v>368</v>
      </c>
    </row>
    <row r="52" spans="1:2">
      <c r="A52" s="32">
        <f t="shared" si="0"/>
        <v>41686</v>
      </c>
    </row>
    <row r="53" spans="1:2">
      <c r="A53" s="32">
        <f t="shared" si="0"/>
        <v>41687</v>
      </c>
    </row>
    <row r="54" spans="1:2">
      <c r="A54" s="32">
        <f t="shared" si="0"/>
        <v>41688</v>
      </c>
    </row>
    <row r="55" spans="1:2">
      <c r="A55" s="32">
        <f t="shared" si="0"/>
        <v>41689</v>
      </c>
      <c r="B55">
        <v>418</v>
      </c>
    </row>
    <row r="56" spans="1:2">
      <c r="A56" s="32">
        <f t="shared" si="0"/>
        <v>41690</v>
      </c>
      <c r="B56">
        <v>433</v>
      </c>
    </row>
    <row r="57" spans="1:2">
      <c r="A57" s="32">
        <f t="shared" si="0"/>
        <v>41691</v>
      </c>
    </row>
    <row r="58" spans="1:2">
      <c r="A58" s="32">
        <f t="shared" si="0"/>
        <v>41692</v>
      </c>
      <c r="B58">
        <v>408</v>
      </c>
    </row>
    <row r="59" spans="1:2">
      <c r="A59" s="32">
        <f t="shared" si="0"/>
        <v>41693</v>
      </c>
      <c r="B59">
        <v>404</v>
      </c>
    </row>
    <row r="60" spans="1:2">
      <c r="A60" s="32">
        <f t="shared" si="0"/>
        <v>41694</v>
      </c>
      <c r="B60">
        <v>392</v>
      </c>
    </row>
    <row r="61" spans="1:2">
      <c r="A61" s="32">
        <f t="shared" si="0"/>
        <v>41695</v>
      </c>
      <c r="B61">
        <v>405</v>
      </c>
    </row>
    <row r="62" spans="1:2">
      <c r="A62" s="32">
        <f t="shared" si="0"/>
        <v>41696</v>
      </c>
      <c r="B62">
        <v>350</v>
      </c>
    </row>
    <row r="63" spans="1:2">
      <c r="A63" s="32">
        <f t="shared" si="0"/>
        <v>41697</v>
      </c>
      <c r="B63">
        <v>341</v>
      </c>
    </row>
    <row r="64" spans="1:2">
      <c r="A64" s="32">
        <f t="shared" si="0"/>
        <v>41698</v>
      </c>
      <c r="B64">
        <v>355</v>
      </c>
    </row>
    <row r="65" spans="1:2">
      <c r="A65" s="32">
        <f t="shared" si="0"/>
        <v>41699</v>
      </c>
      <c r="B65">
        <v>342</v>
      </c>
    </row>
    <row r="66" spans="1:2">
      <c r="A66" s="32">
        <f t="shared" si="0"/>
        <v>41700</v>
      </c>
      <c r="B66">
        <v>361</v>
      </c>
    </row>
    <row r="67" spans="1:2">
      <c r="A67" s="32">
        <f t="shared" si="0"/>
        <v>41701</v>
      </c>
      <c r="B67">
        <v>424</v>
      </c>
    </row>
    <row r="68" spans="1:2">
      <c r="A68" s="32">
        <f t="shared" si="0"/>
        <v>41702</v>
      </c>
      <c r="B68">
        <v>406</v>
      </c>
    </row>
    <row r="69" spans="1:2">
      <c r="A69" s="32">
        <f t="shared" si="0"/>
        <v>41703</v>
      </c>
      <c r="B69">
        <v>420</v>
      </c>
    </row>
    <row r="70" spans="1:2">
      <c r="A70" s="32">
        <f t="shared" si="0"/>
        <v>41704</v>
      </c>
    </row>
    <row r="71" spans="1:2">
      <c r="A71" s="32">
        <f t="shared" si="0"/>
        <v>41705</v>
      </c>
    </row>
    <row r="72" spans="1:2">
      <c r="A72" s="32">
        <f t="shared" ref="A72:A135" si="1">IF(A71="","",A71+1)</f>
        <v>41706</v>
      </c>
      <c r="B72">
        <v>471</v>
      </c>
    </row>
    <row r="73" spans="1:2">
      <c r="A73" s="32">
        <f t="shared" si="1"/>
        <v>41707</v>
      </c>
      <c r="B73">
        <v>439</v>
      </c>
    </row>
    <row r="74" spans="1:2">
      <c r="A74" s="32">
        <f t="shared" si="1"/>
        <v>41708</v>
      </c>
      <c r="B74">
        <v>452</v>
      </c>
    </row>
    <row r="75" spans="1:2">
      <c r="A75" s="32">
        <f t="shared" si="1"/>
        <v>41709</v>
      </c>
      <c r="B75">
        <v>462</v>
      </c>
    </row>
    <row r="76" spans="1:2">
      <c r="A76" s="32">
        <f t="shared" si="1"/>
        <v>41710</v>
      </c>
      <c r="B76">
        <v>446</v>
      </c>
    </row>
    <row r="77" spans="1:2">
      <c r="A77" s="32">
        <f t="shared" si="1"/>
        <v>41711</v>
      </c>
      <c r="B77">
        <v>419</v>
      </c>
    </row>
    <row r="78" spans="1:2">
      <c r="A78" s="32">
        <f t="shared" si="1"/>
        <v>41712</v>
      </c>
      <c r="B78">
        <v>424</v>
      </c>
    </row>
    <row r="79" spans="1:2">
      <c r="A79" s="32">
        <f t="shared" si="1"/>
        <v>41713</v>
      </c>
      <c r="B79">
        <v>464</v>
      </c>
    </row>
    <row r="80" spans="1:2">
      <c r="A80" s="32">
        <f t="shared" si="1"/>
        <v>41714</v>
      </c>
      <c r="B80">
        <v>417</v>
      </c>
    </row>
    <row r="81" spans="1:2">
      <c r="A81" s="32">
        <f t="shared" si="1"/>
        <v>41715</v>
      </c>
      <c r="B81">
        <v>395</v>
      </c>
    </row>
    <row r="82" spans="1:2">
      <c r="A82" s="32">
        <f t="shared" si="1"/>
        <v>41716</v>
      </c>
      <c r="B82">
        <v>414</v>
      </c>
    </row>
    <row r="83" spans="1:2">
      <c r="A83" s="32">
        <f t="shared" si="1"/>
        <v>41717</v>
      </c>
      <c r="B83">
        <v>388</v>
      </c>
    </row>
    <row r="84" spans="1:2">
      <c r="A84" s="32">
        <f t="shared" si="1"/>
        <v>41718</v>
      </c>
      <c r="B84">
        <v>386</v>
      </c>
    </row>
    <row r="85" spans="1:2">
      <c r="A85" s="32">
        <f t="shared" si="1"/>
        <v>41719</v>
      </c>
      <c r="B85">
        <v>418</v>
      </c>
    </row>
    <row r="86" spans="1:2">
      <c r="A86" s="32">
        <f t="shared" si="1"/>
        <v>41720</v>
      </c>
    </row>
    <row r="87" spans="1:2">
      <c r="A87" s="32">
        <f t="shared" si="1"/>
        <v>41721</v>
      </c>
      <c r="B87">
        <v>412</v>
      </c>
    </row>
    <row r="88" spans="1:2">
      <c r="A88" s="32">
        <f t="shared" si="1"/>
        <v>41722</v>
      </c>
      <c r="B88">
        <v>389</v>
      </c>
    </row>
    <row r="89" spans="1:2">
      <c r="A89" s="32">
        <f t="shared" si="1"/>
        <v>41723</v>
      </c>
      <c r="B89">
        <v>419</v>
      </c>
    </row>
    <row r="90" spans="1:2">
      <c r="A90" s="32">
        <f t="shared" si="1"/>
        <v>41724</v>
      </c>
      <c r="B90">
        <v>368</v>
      </c>
    </row>
    <row r="91" spans="1:2">
      <c r="A91" s="32">
        <f t="shared" si="1"/>
        <v>41725</v>
      </c>
      <c r="B91">
        <v>417</v>
      </c>
    </row>
    <row r="92" spans="1:2">
      <c r="A92" s="32">
        <f t="shared" si="1"/>
        <v>41726</v>
      </c>
      <c r="B92">
        <v>396</v>
      </c>
    </row>
    <row r="93" spans="1:2">
      <c r="A93" s="32">
        <f t="shared" si="1"/>
        <v>41727</v>
      </c>
      <c r="B93">
        <v>369</v>
      </c>
    </row>
    <row r="94" spans="1:2">
      <c r="A94" s="32">
        <f t="shared" si="1"/>
        <v>41728</v>
      </c>
      <c r="B94">
        <v>364</v>
      </c>
    </row>
    <row r="95" spans="1:2">
      <c r="A95" s="32">
        <f t="shared" si="1"/>
        <v>41729</v>
      </c>
      <c r="B95">
        <v>384</v>
      </c>
    </row>
    <row r="96" spans="1:2">
      <c r="A96" s="32">
        <f t="shared" si="1"/>
        <v>41730</v>
      </c>
      <c r="B96">
        <v>383</v>
      </c>
    </row>
    <row r="97" spans="1:2">
      <c r="A97" s="32">
        <f t="shared" si="1"/>
        <v>41731</v>
      </c>
      <c r="B97">
        <v>378</v>
      </c>
    </row>
    <row r="98" spans="1:2">
      <c r="A98" s="32">
        <f t="shared" si="1"/>
        <v>41732</v>
      </c>
      <c r="B98">
        <v>386</v>
      </c>
    </row>
    <row r="99" spans="1:2">
      <c r="A99" s="32">
        <f t="shared" si="1"/>
        <v>41733</v>
      </c>
    </row>
    <row r="100" spans="1:2">
      <c r="A100" s="32">
        <f t="shared" si="1"/>
        <v>41734</v>
      </c>
      <c r="B100">
        <v>435</v>
      </c>
    </row>
    <row r="101" spans="1:2">
      <c r="A101" s="32">
        <f t="shared" si="1"/>
        <v>41735</v>
      </c>
      <c r="B101">
        <v>436</v>
      </c>
    </row>
    <row r="102" spans="1:2">
      <c r="A102" s="32">
        <f t="shared" si="1"/>
        <v>41736</v>
      </c>
      <c r="B102">
        <v>426</v>
      </c>
    </row>
    <row r="103" spans="1:2">
      <c r="A103" s="32">
        <f t="shared" si="1"/>
        <v>41737</v>
      </c>
      <c r="B103">
        <v>389</v>
      </c>
    </row>
    <row r="104" spans="1:2">
      <c r="A104" s="32">
        <f t="shared" si="1"/>
        <v>41738</v>
      </c>
      <c r="B104">
        <v>389</v>
      </c>
    </row>
    <row r="105" spans="1:2">
      <c r="A105" s="32">
        <f t="shared" si="1"/>
        <v>41739</v>
      </c>
      <c r="B105">
        <v>423</v>
      </c>
    </row>
    <row r="106" spans="1:2">
      <c r="A106" s="32">
        <f t="shared" si="1"/>
        <v>41740</v>
      </c>
      <c r="B106">
        <v>457</v>
      </c>
    </row>
    <row r="107" spans="1:2">
      <c r="A107" s="32">
        <f t="shared" si="1"/>
        <v>41741</v>
      </c>
      <c r="B107">
        <v>444</v>
      </c>
    </row>
    <row r="108" spans="1:2">
      <c r="A108" s="32">
        <f t="shared" si="1"/>
        <v>41742</v>
      </c>
      <c r="B108">
        <v>404</v>
      </c>
    </row>
    <row r="109" spans="1:2">
      <c r="A109" s="32">
        <f t="shared" si="1"/>
        <v>41743</v>
      </c>
      <c r="B109">
        <v>365</v>
      </c>
    </row>
    <row r="110" spans="1:2">
      <c r="A110" s="32">
        <f t="shared" si="1"/>
        <v>41744</v>
      </c>
      <c r="B110">
        <v>375</v>
      </c>
    </row>
    <row r="111" spans="1:2">
      <c r="A111" s="32">
        <f t="shared" si="1"/>
        <v>41745</v>
      </c>
      <c r="B111">
        <v>417</v>
      </c>
    </row>
    <row r="112" spans="1:2">
      <c r="A112" s="32">
        <f t="shared" si="1"/>
        <v>41746</v>
      </c>
      <c r="B112">
        <v>430</v>
      </c>
    </row>
    <row r="113" spans="1:2">
      <c r="A113" s="32">
        <f t="shared" si="1"/>
        <v>41747</v>
      </c>
      <c r="B113">
        <v>404</v>
      </c>
    </row>
    <row r="114" spans="1:2">
      <c r="A114" s="32">
        <f t="shared" si="1"/>
        <v>41748</v>
      </c>
      <c r="B114">
        <v>378</v>
      </c>
    </row>
    <row r="115" spans="1:2">
      <c r="A115" s="32">
        <f t="shared" si="1"/>
        <v>41749</v>
      </c>
      <c r="B115">
        <v>369</v>
      </c>
    </row>
    <row r="116" spans="1:2">
      <c r="A116" s="32">
        <f t="shared" si="1"/>
        <v>41750</v>
      </c>
      <c r="B116">
        <v>407</v>
      </c>
    </row>
    <row r="117" spans="1:2">
      <c r="A117" s="32">
        <f t="shared" si="1"/>
        <v>41751</v>
      </c>
      <c r="B117">
        <v>408</v>
      </c>
    </row>
    <row r="118" spans="1:2">
      <c r="A118" s="32">
        <f t="shared" si="1"/>
        <v>41752</v>
      </c>
      <c r="B118">
        <v>412</v>
      </c>
    </row>
    <row r="119" spans="1:2">
      <c r="A119" s="32">
        <f t="shared" si="1"/>
        <v>41753</v>
      </c>
      <c r="B119">
        <v>403</v>
      </c>
    </row>
    <row r="120" spans="1:2">
      <c r="A120" s="32">
        <f t="shared" si="1"/>
        <v>41754</v>
      </c>
      <c r="B120">
        <v>382</v>
      </c>
    </row>
    <row r="121" spans="1:2">
      <c r="A121" s="32">
        <f t="shared" si="1"/>
        <v>41755</v>
      </c>
      <c r="B121">
        <v>364</v>
      </c>
    </row>
    <row r="122" spans="1:2">
      <c r="A122" s="32">
        <f t="shared" si="1"/>
        <v>41756</v>
      </c>
      <c r="B122">
        <v>362</v>
      </c>
    </row>
    <row r="123" spans="1:2">
      <c r="A123" s="32">
        <f t="shared" si="1"/>
        <v>41757</v>
      </c>
      <c r="B123">
        <v>386</v>
      </c>
    </row>
    <row r="124" spans="1:2">
      <c r="A124" s="32">
        <f t="shared" si="1"/>
        <v>41758</v>
      </c>
      <c r="B124">
        <v>374</v>
      </c>
    </row>
    <row r="125" spans="1:2">
      <c r="A125" s="32">
        <f t="shared" si="1"/>
        <v>41759</v>
      </c>
      <c r="B125">
        <v>373</v>
      </c>
    </row>
    <row r="126" spans="1:2">
      <c r="A126" s="32">
        <f t="shared" si="1"/>
        <v>41760</v>
      </c>
      <c r="B126">
        <v>367</v>
      </c>
    </row>
    <row r="127" spans="1:2">
      <c r="A127" s="32">
        <f t="shared" si="1"/>
        <v>41761</v>
      </c>
      <c r="B127">
        <v>346</v>
      </c>
    </row>
    <row r="128" spans="1:2">
      <c r="A128" s="32">
        <f t="shared" si="1"/>
        <v>41762</v>
      </c>
      <c r="B128">
        <v>361</v>
      </c>
    </row>
    <row r="129" spans="1:2">
      <c r="A129" s="32">
        <f t="shared" si="1"/>
        <v>41763</v>
      </c>
      <c r="B129">
        <v>394</v>
      </c>
    </row>
    <row r="130" spans="1:2">
      <c r="A130" s="32">
        <f t="shared" si="1"/>
        <v>41764</v>
      </c>
      <c r="B130">
        <v>372</v>
      </c>
    </row>
    <row r="131" spans="1:2">
      <c r="A131" s="32">
        <f t="shared" si="1"/>
        <v>41765</v>
      </c>
      <c r="B131">
        <v>397</v>
      </c>
    </row>
    <row r="132" spans="1:2">
      <c r="A132" s="32">
        <f t="shared" si="1"/>
        <v>41766</v>
      </c>
      <c r="B132">
        <v>425</v>
      </c>
    </row>
    <row r="133" spans="1:2">
      <c r="A133" s="32">
        <f t="shared" si="1"/>
        <v>41767</v>
      </c>
      <c r="B133">
        <v>415</v>
      </c>
    </row>
    <row r="134" spans="1:2">
      <c r="A134" s="32">
        <f t="shared" si="1"/>
        <v>41768</v>
      </c>
      <c r="B134">
        <v>440</v>
      </c>
    </row>
    <row r="135" spans="1:2">
      <c r="A135" s="32">
        <f t="shared" si="1"/>
        <v>41769</v>
      </c>
      <c r="B135">
        <v>416</v>
      </c>
    </row>
    <row r="136" spans="1:2">
      <c r="A136" s="32">
        <f t="shared" ref="A136:A199" si="2">IF(A135="","",A135+1)</f>
        <v>41770</v>
      </c>
      <c r="B136">
        <v>365</v>
      </c>
    </row>
    <row r="137" spans="1:2">
      <c r="A137" s="32">
        <f t="shared" si="2"/>
        <v>41771</v>
      </c>
      <c r="B137">
        <v>340</v>
      </c>
    </row>
    <row r="138" spans="1:2">
      <c r="A138" s="32">
        <f t="shared" si="2"/>
        <v>41772</v>
      </c>
      <c r="B138">
        <v>374</v>
      </c>
    </row>
    <row r="139" spans="1:2">
      <c r="A139" s="32">
        <f t="shared" si="2"/>
        <v>41773</v>
      </c>
      <c r="B139">
        <v>391</v>
      </c>
    </row>
    <row r="140" spans="1:2">
      <c r="A140" s="32">
        <f t="shared" si="2"/>
        <v>41774</v>
      </c>
      <c r="B140">
        <v>356</v>
      </c>
    </row>
    <row r="141" spans="1:2">
      <c r="A141" s="32">
        <f t="shared" si="2"/>
        <v>41775</v>
      </c>
    </row>
    <row r="142" spans="1:2">
      <c r="A142" s="32">
        <f t="shared" si="2"/>
        <v>41776</v>
      </c>
    </row>
    <row r="143" spans="1:2">
      <c r="A143" s="32">
        <f t="shared" si="2"/>
        <v>41777</v>
      </c>
      <c r="B143">
        <v>381</v>
      </c>
    </row>
    <row r="144" spans="1:2">
      <c r="A144" s="32">
        <f t="shared" si="2"/>
        <v>41778</v>
      </c>
      <c r="B144">
        <v>391</v>
      </c>
    </row>
    <row r="145" spans="1:2">
      <c r="A145" s="32">
        <f t="shared" si="2"/>
        <v>41779</v>
      </c>
      <c r="B145">
        <v>363</v>
      </c>
    </row>
    <row r="146" spans="1:2">
      <c r="A146" s="32">
        <f t="shared" si="2"/>
        <v>41780</v>
      </c>
      <c r="B146">
        <v>343</v>
      </c>
    </row>
    <row r="147" spans="1:2">
      <c r="A147" s="32">
        <f t="shared" si="2"/>
        <v>41781</v>
      </c>
      <c r="B147">
        <v>366</v>
      </c>
    </row>
    <row r="148" spans="1:2">
      <c r="A148" s="32">
        <f t="shared" si="2"/>
        <v>41782</v>
      </c>
      <c r="B148">
        <v>398</v>
      </c>
    </row>
    <row r="149" spans="1:2">
      <c r="A149" s="32">
        <f t="shared" si="2"/>
        <v>41783</v>
      </c>
      <c r="B149">
        <v>375</v>
      </c>
    </row>
    <row r="150" spans="1:2">
      <c r="A150" s="32">
        <f t="shared" si="2"/>
        <v>41784</v>
      </c>
      <c r="B150">
        <v>365</v>
      </c>
    </row>
    <row r="151" spans="1:2">
      <c r="A151" s="32">
        <f t="shared" si="2"/>
        <v>41785</v>
      </c>
      <c r="B151">
        <v>344</v>
      </c>
    </row>
    <row r="152" spans="1:2">
      <c r="A152" s="32">
        <f t="shared" si="2"/>
        <v>41786</v>
      </c>
      <c r="B152">
        <v>359</v>
      </c>
    </row>
    <row r="153" spans="1:2">
      <c r="A153" s="32">
        <f t="shared" si="2"/>
        <v>41787</v>
      </c>
      <c r="B153">
        <v>377</v>
      </c>
    </row>
    <row r="154" spans="1:2">
      <c r="A154" s="32">
        <f t="shared" si="2"/>
        <v>41788</v>
      </c>
      <c r="B154">
        <v>373</v>
      </c>
    </row>
    <row r="155" spans="1:2">
      <c r="A155" s="32">
        <f t="shared" si="2"/>
        <v>41789</v>
      </c>
      <c r="B155">
        <v>379</v>
      </c>
    </row>
    <row r="156" spans="1:2">
      <c r="A156" s="32">
        <f t="shared" si="2"/>
        <v>41790</v>
      </c>
      <c r="B156">
        <v>359</v>
      </c>
    </row>
    <row r="157" spans="1:2">
      <c r="A157" s="32">
        <f t="shared" si="2"/>
        <v>41791</v>
      </c>
      <c r="B157">
        <v>351</v>
      </c>
    </row>
    <row r="158" spans="1:2">
      <c r="A158" s="32">
        <f t="shared" si="2"/>
        <v>41792</v>
      </c>
      <c r="B158">
        <v>349</v>
      </c>
    </row>
    <row r="159" spans="1:2">
      <c r="A159" s="32">
        <f t="shared" si="2"/>
        <v>41793</v>
      </c>
      <c r="B159">
        <v>344</v>
      </c>
    </row>
    <row r="160" spans="1:2">
      <c r="A160" s="32">
        <f t="shared" si="2"/>
        <v>41794</v>
      </c>
      <c r="B160">
        <v>346</v>
      </c>
    </row>
    <row r="161" spans="1:2">
      <c r="A161" s="32">
        <f t="shared" si="2"/>
        <v>41795</v>
      </c>
      <c r="B161">
        <v>321</v>
      </c>
    </row>
    <row r="162" spans="1:2">
      <c r="A162" s="32">
        <f t="shared" si="2"/>
        <v>41796</v>
      </c>
      <c r="B162">
        <v>331</v>
      </c>
    </row>
    <row r="163" spans="1:2">
      <c r="A163" s="32">
        <f t="shared" si="2"/>
        <v>41797</v>
      </c>
      <c r="B163">
        <v>320</v>
      </c>
    </row>
    <row r="164" spans="1:2">
      <c r="A164" s="32">
        <f t="shared" si="2"/>
        <v>41798</v>
      </c>
      <c r="B164">
        <v>310</v>
      </c>
    </row>
    <row r="165" spans="1:2">
      <c r="A165" s="32">
        <f t="shared" si="2"/>
        <v>41799</v>
      </c>
      <c r="B165">
        <v>310</v>
      </c>
    </row>
    <row r="166" spans="1:2">
      <c r="A166" s="32">
        <f t="shared" si="2"/>
        <v>41800</v>
      </c>
      <c r="B166">
        <v>328</v>
      </c>
    </row>
    <row r="167" spans="1:2">
      <c r="A167" s="32">
        <f t="shared" si="2"/>
        <v>41801</v>
      </c>
      <c r="B167">
        <v>334</v>
      </c>
    </row>
    <row r="168" spans="1:2">
      <c r="A168" s="32">
        <f t="shared" si="2"/>
        <v>41802</v>
      </c>
      <c r="B168">
        <v>347</v>
      </c>
    </row>
    <row r="169" spans="1:2">
      <c r="A169" s="32">
        <f t="shared" si="2"/>
        <v>41803</v>
      </c>
    </row>
    <row r="170" spans="1:2">
      <c r="A170" s="32">
        <f t="shared" si="2"/>
        <v>41804</v>
      </c>
      <c r="B170">
        <v>367</v>
      </c>
    </row>
    <row r="171" spans="1:2">
      <c r="A171" s="32">
        <f t="shared" si="2"/>
        <v>41805</v>
      </c>
      <c r="B171">
        <v>351</v>
      </c>
    </row>
    <row r="172" spans="1:2">
      <c r="A172" s="32">
        <f t="shared" si="2"/>
        <v>41806</v>
      </c>
      <c r="B172">
        <v>361</v>
      </c>
    </row>
    <row r="173" spans="1:2">
      <c r="A173" s="32">
        <f t="shared" si="2"/>
        <v>41807</v>
      </c>
      <c r="B173">
        <v>361</v>
      </c>
    </row>
    <row r="174" spans="1:2">
      <c r="A174" s="32">
        <f t="shared" si="2"/>
        <v>41808</v>
      </c>
      <c r="B174">
        <v>378</v>
      </c>
    </row>
    <row r="175" spans="1:2">
      <c r="A175" s="32">
        <f t="shared" si="2"/>
        <v>41809</v>
      </c>
      <c r="B175">
        <v>364</v>
      </c>
    </row>
    <row r="176" spans="1:2">
      <c r="A176" s="32">
        <f t="shared" si="2"/>
        <v>41810</v>
      </c>
      <c r="B176">
        <v>357</v>
      </c>
    </row>
    <row r="177" spans="1:2">
      <c r="A177" s="32">
        <f t="shared" si="2"/>
        <v>41811</v>
      </c>
      <c r="B177">
        <v>347</v>
      </c>
    </row>
    <row r="178" spans="1:2">
      <c r="A178" s="32">
        <f t="shared" si="2"/>
        <v>41812</v>
      </c>
      <c r="B178">
        <v>357</v>
      </c>
    </row>
    <row r="179" spans="1:2">
      <c r="A179" s="32">
        <f t="shared" si="2"/>
        <v>41813</v>
      </c>
      <c r="B179">
        <v>356</v>
      </c>
    </row>
    <row r="180" spans="1:2">
      <c r="A180" s="32">
        <f t="shared" si="2"/>
        <v>41814</v>
      </c>
      <c r="B180">
        <v>364</v>
      </c>
    </row>
    <row r="181" spans="1:2">
      <c r="A181" s="32">
        <f t="shared" si="2"/>
        <v>41815</v>
      </c>
      <c r="B181">
        <v>359</v>
      </c>
    </row>
    <row r="182" spans="1:2">
      <c r="A182" s="32">
        <f t="shared" si="2"/>
        <v>41816</v>
      </c>
      <c r="B182">
        <v>355</v>
      </c>
    </row>
    <row r="183" spans="1:2">
      <c r="A183" s="32">
        <f t="shared" si="2"/>
        <v>41817</v>
      </c>
      <c r="B183">
        <v>352</v>
      </c>
    </row>
    <row r="184" spans="1:2">
      <c r="A184" s="32">
        <f t="shared" si="2"/>
        <v>41818</v>
      </c>
      <c r="B184">
        <v>366</v>
      </c>
    </row>
    <row r="185" spans="1:2">
      <c r="A185" s="32">
        <f t="shared" si="2"/>
        <v>41819</v>
      </c>
      <c r="B185">
        <v>354</v>
      </c>
    </row>
    <row r="186" spans="1:2">
      <c r="A186" s="32">
        <f t="shared" si="2"/>
        <v>41820</v>
      </c>
      <c r="B186">
        <v>360</v>
      </c>
    </row>
    <row r="187" spans="1:2">
      <c r="A187" s="32">
        <f t="shared" si="2"/>
        <v>41821</v>
      </c>
      <c r="B187">
        <v>341</v>
      </c>
    </row>
    <row r="188" spans="1:2">
      <c r="A188" s="32">
        <f t="shared" si="2"/>
        <v>41822</v>
      </c>
      <c r="B188">
        <v>351</v>
      </c>
    </row>
    <row r="189" spans="1:2">
      <c r="A189" s="32">
        <f t="shared" si="2"/>
        <v>41823</v>
      </c>
      <c r="B189">
        <v>361</v>
      </c>
    </row>
    <row r="190" spans="1:2">
      <c r="A190" s="32">
        <f t="shared" si="2"/>
        <v>41824</v>
      </c>
      <c r="B190">
        <v>349</v>
      </c>
    </row>
    <row r="191" spans="1:2">
      <c r="A191" s="32">
        <f t="shared" si="2"/>
        <v>41825</v>
      </c>
      <c r="B191">
        <v>352</v>
      </c>
    </row>
    <row r="192" spans="1:2">
      <c r="A192" s="32">
        <f t="shared" si="2"/>
        <v>41826</v>
      </c>
      <c r="B192">
        <v>344</v>
      </c>
    </row>
    <row r="193" spans="1:2">
      <c r="A193" s="32">
        <f t="shared" si="2"/>
        <v>41827</v>
      </c>
      <c r="B193">
        <v>338</v>
      </c>
    </row>
    <row r="194" spans="1:2">
      <c r="A194" s="32">
        <f t="shared" si="2"/>
        <v>41828</v>
      </c>
      <c r="B194">
        <v>328</v>
      </c>
    </row>
    <row r="195" spans="1:2">
      <c r="A195" s="32">
        <f t="shared" si="2"/>
        <v>41829</v>
      </c>
      <c r="B195">
        <v>312</v>
      </c>
    </row>
    <row r="196" spans="1:2">
      <c r="A196" s="32">
        <f t="shared" si="2"/>
        <v>41830</v>
      </c>
      <c r="B196">
        <v>315</v>
      </c>
    </row>
    <row r="197" spans="1:2">
      <c r="A197" s="32">
        <f t="shared" si="2"/>
        <v>41831</v>
      </c>
      <c r="B197">
        <v>315</v>
      </c>
    </row>
    <row r="198" spans="1:2">
      <c r="A198" s="32">
        <f t="shared" si="2"/>
        <v>41832</v>
      </c>
      <c r="B198">
        <v>335</v>
      </c>
    </row>
    <row r="199" spans="1:2">
      <c r="A199" s="32">
        <f t="shared" si="2"/>
        <v>41833</v>
      </c>
      <c r="B199">
        <v>338</v>
      </c>
    </row>
    <row r="200" spans="1:2">
      <c r="A200" s="32">
        <f t="shared" ref="A200:A263" si="3">IF(A199="","",A199+1)</f>
        <v>41834</v>
      </c>
      <c r="B200">
        <v>316</v>
      </c>
    </row>
    <row r="201" spans="1:2">
      <c r="A201" s="32">
        <f t="shared" si="3"/>
        <v>41835</v>
      </c>
      <c r="B201">
        <v>326</v>
      </c>
    </row>
    <row r="202" spans="1:2">
      <c r="A202" s="32">
        <f t="shared" si="3"/>
        <v>41836</v>
      </c>
      <c r="B202">
        <v>315</v>
      </c>
    </row>
    <row r="203" spans="1:2">
      <c r="A203" s="32">
        <f t="shared" si="3"/>
        <v>41837</v>
      </c>
      <c r="B203">
        <v>333</v>
      </c>
    </row>
    <row r="204" spans="1:2">
      <c r="A204" s="32">
        <f t="shared" si="3"/>
        <v>41838</v>
      </c>
      <c r="B204">
        <v>342</v>
      </c>
    </row>
    <row r="205" spans="1:2">
      <c r="A205" s="32">
        <f t="shared" si="3"/>
        <v>41839</v>
      </c>
      <c r="B205">
        <v>334</v>
      </c>
    </row>
    <row r="206" spans="1:2">
      <c r="A206" s="32">
        <f t="shared" si="3"/>
        <v>41840</v>
      </c>
      <c r="B206">
        <v>336</v>
      </c>
    </row>
    <row r="207" spans="1:2">
      <c r="A207" s="32">
        <f t="shared" si="3"/>
        <v>41841</v>
      </c>
      <c r="B207">
        <v>312</v>
      </c>
    </row>
    <row r="208" spans="1:2">
      <c r="A208" s="32">
        <f t="shared" si="3"/>
        <v>41842</v>
      </c>
      <c r="B208">
        <v>298</v>
      </c>
    </row>
    <row r="209" spans="1:2">
      <c r="A209" s="32">
        <f t="shared" si="3"/>
        <v>41843</v>
      </c>
      <c r="B209">
        <v>312</v>
      </c>
    </row>
    <row r="210" spans="1:2">
      <c r="A210" s="32">
        <f t="shared" si="3"/>
        <v>41844</v>
      </c>
      <c r="B210">
        <v>302</v>
      </c>
    </row>
    <row r="211" spans="1:2">
      <c r="A211" s="32">
        <f t="shared" si="3"/>
        <v>41845</v>
      </c>
      <c r="B211">
        <v>301</v>
      </c>
    </row>
    <row r="212" spans="1:2">
      <c r="A212" s="32">
        <f t="shared" si="3"/>
        <v>41846</v>
      </c>
      <c r="B212">
        <v>290</v>
      </c>
    </row>
    <row r="213" spans="1:2">
      <c r="A213" s="32">
        <f t="shared" si="3"/>
        <v>41847</v>
      </c>
      <c r="B213">
        <v>293</v>
      </c>
    </row>
    <row r="214" spans="1:2">
      <c r="A214" s="32">
        <f t="shared" si="3"/>
        <v>41848</v>
      </c>
      <c r="B214">
        <v>313</v>
      </c>
    </row>
    <row r="215" spans="1:2">
      <c r="A215" s="32">
        <f t="shared" si="3"/>
        <v>41849</v>
      </c>
      <c r="B215">
        <v>309</v>
      </c>
    </row>
    <row r="216" spans="1:2">
      <c r="A216" s="32">
        <f t="shared" si="3"/>
        <v>41850</v>
      </c>
      <c r="B216">
        <v>311</v>
      </c>
    </row>
    <row r="217" spans="1:2">
      <c r="A217" s="32">
        <f t="shared" si="3"/>
        <v>41851</v>
      </c>
      <c r="B217">
        <v>309</v>
      </c>
    </row>
    <row r="218" spans="1:2">
      <c r="A218" s="32">
        <f t="shared" si="3"/>
        <v>41852</v>
      </c>
      <c r="B218">
        <v>308</v>
      </c>
    </row>
    <row r="219" spans="1:2">
      <c r="A219" s="32">
        <f t="shared" si="3"/>
        <v>41853</v>
      </c>
      <c r="B219">
        <v>304</v>
      </c>
    </row>
    <row r="220" spans="1:2">
      <c r="A220" s="32">
        <f t="shared" si="3"/>
        <v>41854</v>
      </c>
      <c r="B220">
        <v>282</v>
      </c>
    </row>
    <row r="221" spans="1:2">
      <c r="A221" s="32">
        <f t="shared" si="3"/>
        <v>41855</v>
      </c>
      <c r="B221">
        <v>277</v>
      </c>
    </row>
    <row r="222" spans="1:2">
      <c r="A222" s="32">
        <f t="shared" si="3"/>
        <v>41856</v>
      </c>
    </row>
    <row r="223" spans="1:2">
      <c r="A223" s="32">
        <f t="shared" si="3"/>
        <v>41857</v>
      </c>
      <c r="B223">
        <v>299</v>
      </c>
    </row>
    <row r="224" spans="1:2">
      <c r="A224" s="32">
        <f t="shared" si="3"/>
        <v>41858</v>
      </c>
    </row>
    <row r="225" spans="1:2">
      <c r="A225" s="32">
        <f t="shared" si="3"/>
        <v>41859</v>
      </c>
      <c r="B225">
        <v>297</v>
      </c>
    </row>
    <row r="226" spans="1:2">
      <c r="A226" s="32">
        <f t="shared" si="3"/>
        <v>41860</v>
      </c>
      <c r="B226">
        <v>313</v>
      </c>
    </row>
    <row r="227" spans="1:2">
      <c r="A227" s="32">
        <f t="shared" si="3"/>
        <v>41861</v>
      </c>
      <c r="B227">
        <v>299</v>
      </c>
    </row>
    <row r="228" spans="1:2">
      <c r="A228" s="32">
        <f t="shared" si="3"/>
        <v>41862</v>
      </c>
      <c r="B228">
        <v>294</v>
      </c>
    </row>
    <row r="229" spans="1:2">
      <c r="A229" s="32">
        <f t="shared" si="3"/>
        <v>41863</v>
      </c>
      <c r="B229">
        <v>299</v>
      </c>
    </row>
    <row r="230" spans="1:2">
      <c r="A230" s="32">
        <f t="shared" si="3"/>
        <v>41864</v>
      </c>
      <c r="B230">
        <v>324</v>
      </c>
    </row>
    <row r="231" spans="1:2">
      <c r="A231" s="32">
        <f t="shared" si="3"/>
        <v>41865</v>
      </c>
      <c r="B231">
        <v>295</v>
      </c>
    </row>
    <row r="232" spans="1:2">
      <c r="A232" s="32">
        <f t="shared" si="3"/>
        <v>41866</v>
      </c>
      <c r="B232">
        <v>282</v>
      </c>
    </row>
    <row r="233" spans="1:2">
      <c r="A233" s="32">
        <f t="shared" si="3"/>
        <v>41867</v>
      </c>
      <c r="B233">
        <v>296</v>
      </c>
    </row>
    <row r="234" spans="1:2">
      <c r="A234" s="32">
        <f t="shared" si="3"/>
        <v>41868</v>
      </c>
      <c r="B234">
        <v>291</v>
      </c>
    </row>
    <row r="235" spans="1:2">
      <c r="A235" s="32">
        <f t="shared" si="3"/>
        <v>41869</v>
      </c>
      <c r="B235">
        <v>288</v>
      </c>
    </row>
    <row r="236" spans="1:2">
      <c r="A236" s="32">
        <f t="shared" si="3"/>
        <v>41870</v>
      </c>
    </row>
    <row r="237" spans="1:2">
      <c r="A237" s="32">
        <f t="shared" si="3"/>
        <v>41871</v>
      </c>
      <c r="B237">
        <v>291</v>
      </c>
    </row>
    <row r="238" spans="1:2">
      <c r="A238" s="32">
        <f t="shared" si="3"/>
        <v>41872</v>
      </c>
      <c r="B238">
        <v>304</v>
      </c>
    </row>
    <row r="239" spans="1:2">
      <c r="A239" s="32">
        <f t="shared" si="3"/>
        <v>41873</v>
      </c>
      <c r="B239">
        <v>303</v>
      </c>
    </row>
    <row r="240" spans="1:2">
      <c r="A240" s="32">
        <f t="shared" si="3"/>
        <v>41874</v>
      </c>
      <c r="B240">
        <v>313</v>
      </c>
    </row>
    <row r="241" spans="1:2">
      <c r="A241" s="32">
        <f t="shared" si="3"/>
        <v>41875</v>
      </c>
      <c r="B241">
        <v>310</v>
      </c>
    </row>
    <row r="242" spans="1:2">
      <c r="A242" s="32">
        <f t="shared" si="3"/>
        <v>41876</v>
      </c>
      <c r="B242">
        <v>314</v>
      </c>
    </row>
    <row r="243" spans="1:2">
      <c r="A243" s="32">
        <f t="shared" si="3"/>
        <v>41877</v>
      </c>
      <c r="B243">
        <v>303</v>
      </c>
    </row>
    <row r="244" spans="1:2">
      <c r="A244" s="32">
        <f t="shared" si="3"/>
        <v>41878</v>
      </c>
      <c r="B244">
        <v>308</v>
      </c>
    </row>
    <row r="245" spans="1:2">
      <c r="A245" s="32">
        <f t="shared" si="3"/>
        <v>41879</v>
      </c>
      <c r="B245">
        <v>315</v>
      </c>
    </row>
    <row r="246" spans="1:2">
      <c r="A246" s="32">
        <f t="shared" si="3"/>
        <v>41880</v>
      </c>
      <c r="B246">
        <v>325</v>
      </c>
    </row>
    <row r="247" spans="1:2">
      <c r="A247" s="32">
        <f t="shared" si="3"/>
        <v>41881</v>
      </c>
      <c r="B247">
        <v>316</v>
      </c>
    </row>
    <row r="248" spans="1:2">
      <c r="A248" s="32">
        <f t="shared" si="3"/>
        <v>41882</v>
      </c>
      <c r="B248">
        <v>319</v>
      </c>
    </row>
    <row r="249" spans="1:2">
      <c r="A249" s="32">
        <f t="shared" si="3"/>
        <v>41883</v>
      </c>
      <c r="B249">
        <v>316</v>
      </c>
    </row>
    <row r="250" spans="1:2">
      <c r="A250" s="32">
        <f t="shared" si="3"/>
        <v>41884</v>
      </c>
      <c r="B250">
        <v>326</v>
      </c>
    </row>
    <row r="251" spans="1:2">
      <c r="A251" s="32">
        <f t="shared" si="3"/>
        <v>41885</v>
      </c>
      <c r="B251">
        <v>310</v>
      </c>
    </row>
    <row r="252" spans="1:2">
      <c r="A252" s="32">
        <f t="shared" si="3"/>
        <v>41886</v>
      </c>
    </row>
    <row r="253" spans="1:2">
      <c r="A253" s="32">
        <f t="shared" si="3"/>
        <v>41887</v>
      </c>
      <c r="B253">
        <v>295</v>
      </c>
    </row>
    <row r="254" spans="1:2">
      <c r="A254" s="32">
        <f t="shared" si="3"/>
        <v>41888</v>
      </c>
      <c r="B254">
        <v>297</v>
      </c>
    </row>
    <row r="255" spans="1:2">
      <c r="A255" s="32">
        <f t="shared" si="3"/>
        <v>41889</v>
      </c>
      <c r="B255">
        <v>306</v>
      </c>
    </row>
    <row r="256" spans="1:2">
      <c r="A256" s="32">
        <f t="shared" si="3"/>
        <v>41890</v>
      </c>
      <c r="B256">
        <v>308</v>
      </c>
    </row>
    <row r="257" spans="1:2">
      <c r="A257" s="32">
        <f t="shared" si="3"/>
        <v>41891</v>
      </c>
      <c r="B257">
        <v>313</v>
      </c>
    </row>
    <row r="258" spans="1:2">
      <c r="A258" s="32">
        <f t="shared" si="3"/>
        <v>41892</v>
      </c>
      <c r="B258">
        <v>316</v>
      </c>
    </row>
    <row r="259" spans="1:2">
      <c r="A259" s="32">
        <f t="shared" si="3"/>
        <v>41893</v>
      </c>
      <c r="B259">
        <v>316</v>
      </c>
    </row>
    <row r="260" spans="1:2">
      <c r="A260" s="32">
        <f t="shared" si="3"/>
        <v>41894</v>
      </c>
      <c r="B260">
        <v>329</v>
      </c>
    </row>
    <row r="261" spans="1:2">
      <c r="A261" s="32">
        <f t="shared" si="3"/>
        <v>41895</v>
      </c>
      <c r="B261">
        <v>333</v>
      </c>
    </row>
    <row r="262" spans="1:2">
      <c r="A262" s="32">
        <f t="shared" si="3"/>
        <v>41896</v>
      </c>
      <c r="B262">
        <v>330</v>
      </c>
    </row>
    <row r="263" spans="1:2">
      <c r="A263" s="32">
        <f t="shared" si="3"/>
        <v>41897</v>
      </c>
      <c r="B263">
        <v>300</v>
      </c>
    </row>
    <row r="264" spans="1:2">
      <c r="A264" s="32">
        <f t="shared" ref="A264:A327" si="4">IF(A263="","",A263+1)</f>
        <v>41898</v>
      </c>
      <c r="B264">
        <v>326</v>
      </c>
    </row>
    <row r="265" spans="1:2">
      <c r="A265" s="32">
        <f t="shared" si="4"/>
        <v>41899</v>
      </c>
      <c r="B265">
        <v>332</v>
      </c>
    </row>
    <row r="266" spans="1:2">
      <c r="A266" s="32">
        <f t="shared" si="4"/>
        <v>41900</v>
      </c>
      <c r="B266">
        <v>352</v>
      </c>
    </row>
    <row r="267" spans="1:2">
      <c r="A267" s="32">
        <f t="shared" si="4"/>
        <v>41901</v>
      </c>
      <c r="B267">
        <v>334</v>
      </c>
    </row>
    <row r="268" spans="1:2">
      <c r="A268" s="32">
        <f t="shared" si="4"/>
        <v>41902</v>
      </c>
      <c r="B268">
        <v>330</v>
      </c>
    </row>
    <row r="269" spans="1:2">
      <c r="A269" s="32">
        <f t="shared" si="4"/>
        <v>41903</v>
      </c>
      <c r="B269">
        <v>322</v>
      </c>
    </row>
    <row r="270" spans="1:2">
      <c r="A270" s="32">
        <f t="shared" si="4"/>
        <v>41904</v>
      </c>
      <c r="B270">
        <v>320</v>
      </c>
    </row>
    <row r="271" spans="1:2">
      <c r="A271" s="32">
        <f t="shared" si="4"/>
        <v>41905</v>
      </c>
      <c r="B271">
        <v>310</v>
      </c>
    </row>
    <row r="272" spans="1:2">
      <c r="A272" s="32">
        <f t="shared" si="4"/>
        <v>41906</v>
      </c>
      <c r="B272">
        <v>299</v>
      </c>
    </row>
    <row r="273" spans="1:2">
      <c r="A273" s="32">
        <f t="shared" si="4"/>
        <v>41907</v>
      </c>
      <c r="B273">
        <v>288</v>
      </c>
    </row>
    <row r="274" spans="1:2">
      <c r="A274" s="32">
        <f t="shared" si="4"/>
        <v>41908</v>
      </c>
      <c r="B274">
        <v>309</v>
      </c>
    </row>
    <row r="275" spans="1:2">
      <c r="A275" s="32">
        <f t="shared" si="4"/>
        <v>41909</v>
      </c>
      <c r="B275">
        <v>310</v>
      </c>
    </row>
    <row r="276" spans="1:2">
      <c r="A276" s="32">
        <f t="shared" si="4"/>
        <v>41910</v>
      </c>
      <c r="B276">
        <v>312</v>
      </c>
    </row>
    <row r="277" spans="1:2">
      <c r="A277" s="32">
        <f t="shared" si="4"/>
        <v>41911</v>
      </c>
      <c r="B277">
        <v>289</v>
      </c>
    </row>
    <row r="278" spans="1:2">
      <c r="A278" s="32">
        <f t="shared" si="4"/>
        <v>41912</v>
      </c>
      <c r="B278">
        <v>288</v>
      </c>
    </row>
    <row r="279" spans="1:2">
      <c r="A279" s="32">
        <f t="shared" si="4"/>
        <v>41913</v>
      </c>
    </row>
    <row r="280" spans="1:2">
      <c r="A280" s="32">
        <f t="shared" si="4"/>
        <v>41914</v>
      </c>
    </row>
    <row r="281" spans="1:2">
      <c r="A281" s="32">
        <f t="shared" si="4"/>
        <v>41915</v>
      </c>
    </row>
    <row r="282" spans="1:2">
      <c r="A282" s="32">
        <f t="shared" si="4"/>
        <v>41916</v>
      </c>
    </row>
    <row r="283" spans="1:2">
      <c r="A283" s="32">
        <f t="shared" si="4"/>
        <v>41917</v>
      </c>
    </row>
    <row r="284" spans="1:2">
      <c r="A284" s="32">
        <f t="shared" si="4"/>
        <v>41918</v>
      </c>
    </row>
    <row r="285" spans="1:2">
      <c r="A285" s="32">
        <f t="shared" si="4"/>
        <v>41919</v>
      </c>
    </row>
    <row r="286" spans="1:2">
      <c r="A286" s="32">
        <f t="shared" si="4"/>
        <v>41920</v>
      </c>
    </row>
    <row r="287" spans="1:2">
      <c r="A287" s="32">
        <f t="shared" si="4"/>
        <v>41921</v>
      </c>
    </row>
    <row r="288" spans="1:2">
      <c r="A288" s="32">
        <f t="shared" si="4"/>
        <v>41922</v>
      </c>
    </row>
    <row r="289" spans="1:1">
      <c r="A289" s="32">
        <f t="shared" si="4"/>
        <v>41923</v>
      </c>
    </row>
    <row r="290" spans="1:1">
      <c r="A290" s="32">
        <f t="shared" si="4"/>
        <v>41924</v>
      </c>
    </row>
    <row r="291" spans="1:1">
      <c r="A291" s="32">
        <f t="shared" si="4"/>
        <v>41925</v>
      </c>
    </row>
    <row r="292" spans="1:1">
      <c r="A292" s="32">
        <f t="shared" si="4"/>
        <v>41926</v>
      </c>
    </row>
    <row r="293" spans="1:1">
      <c r="A293" s="32">
        <f t="shared" si="4"/>
        <v>41927</v>
      </c>
    </row>
    <row r="294" spans="1:1">
      <c r="A294" s="32">
        <f t="shared" si="4"/>
        <v>41928</v>
      </c>
    </row>
    <row r="295" spans="1:1">
      <c r="A295" s="32">
        <f t="shared" si="4"/>
        <v>41929</v>
      </c>
    </row>
    <row r="296" spans="1:1">
      <c r="A296" s="32">
        <f t="shared" si="4"/>
        <v>41930</v>
      </c>
    </row>
    <row r="297" spans="1:1">
      <c r="A297" s="32">
        <f t="shared" si="4"/>
        <v>41931</v>
      </c>
    </row>
    <row r="298" spans="1:1">
      <c r="A298" s="32">
        <f t="shared" si="4"/>
        <v>41932</v>
      </c>
    </row>
    <row r="299" spans="1:1">
      <c r="A299" s="32">
        <f t="shared" si="4"/>
        <v>41933</v>
      </c>
    </row>
    <row r="300" spans="1:1">
      <c r="A300" s="32">
        <f t="shared" si="4"/>
        <v>41934</v>
      </c>
    </row>
    <row r="301" spans="1:1">
      <c r="A301" s="32">
        <f t="shared" si="4"/>
        <v>41935</v>
      </c>
    </row>
    <row r="302" spans="1:1">
      <c r="A302" s="32">
        <f t="shared" si="4"/>
        <v>41936</v>
      </c>
    </row>
    <row r="303" spans="1:1">
      <c r="A303" s="32">
        <f t="shared" si="4"/>
        <v>41937</v>
      </c>
    </row>
    <row r="304" spans="1:1">
      <c r="A304" s="32">
        <f t="shared" si="4"/>
        <v>41938</v>
      </c>
    </row>
    <row r="305" spans="1:1">
      <c r="A305" s="32">
        <f t="shared" si="4"/>
        <v>41939</v>
      </c>
    </row>
    <row r="306" spans="1:1">
      <c r="A306" s="32">
        <f t="shared" si="4"/>
        <v>41940</v>
      </c>
    </row>
    <row r="307" spans="1:1">
      <c r="A307" s="32">
        <f t="shared" si="4"/>
        <v>41941</v>
      </c>
    </row>
    <row r="308" spans="1:1">
      <c r="A308" s="32">
        <f t="shared" si="4"/>
        <v>41942</v>
      </c>
    </row>
    <row r="309" spans="1:1">
      <c r="A309" s="32">
        <f t="shared" si="4"/>
        <v>41943</v>
      </c>
    </row>
    <row r="310" spans="1:1">
      <c r="A310" s="32">
        <f t="shared" si="4"/>
        <v>41944</v>
      </c>
    </row>
    <row r="311" spans="1:1">
      <c r="A311" s="32">
        <f t="shared" si="4"/>
        <v>41945</v>
      </c>
    </row>
    <row r="312" spans="1:1">
      <c r="A312" s="32">
        <f t="shared" si="4"/>
        <v>41946</v>
      </c>
    </row>
    <row r="313" spans="1:1">
      <c r="A313" s="32">
        <f t="shared" si="4"/>
        <v>41947</v>
      </c>
    </row>
    <row r="314" spans="1:1">
      <c r="A314" s="32">
        <f t="shared" si="4"/>
        <v>41948</v>
      </c>
    </row>
    <row r="315" spans="1:1">
      <c r="A315" s="32">
        <f t="shared" si="4"/>
        <v>41949</v>
      </c>
    </row>
    <row r="316" spans="1:1">
      <c r="A316" s="32">
        <f t="shared" si="4"/>
        <v>41950</v>
      </c>
    </row>
    <row r="317" spans="1:1">
      <c r="A317" s="32">
        <f t="shared" si="4"/>
        <v>41951</v>
      </c>
    </row>
    <row r="318" spans="1:1">
      <c r="A318" s="32">
        <f t="shared" si="4"/>
        <v>41952</v>
      </c>
    </row>
    <row r="319" spans="1:1">
      <c r="A319" s="32">
        <f t="shared" si="4"/>
        <v>41953</v>
      </c>
    </row>
    <row r="320" spans="1:1">
      <c r="A320" s="32">
        <f t="shared" si="4"/>
        <v>41954</v>
      </c>
    </row>
    <row r="321" spans="1:1">
      <c r="A321" s="32">
        <f t="shared" si="4"/>
        <v>41955</v>
      </c>
    </row>
    <row r="322" spans="1:1">
      <c r="A322" s="32">
        <f t="shared" si="4"/>
        <v>41956</v>
      </c>
    </row>
    <row r="323" spans="1:1">
      <c r="A323" s="32">
        <f t="shared" si="4"/>
        <v>41957</v>
      </c>
    </row>
    <row r="324" spans="1:1">
      <c r="A324" s="32">
        <f t="shared" si="4"/>
        <v>41958</v>
      </c>
    </row>
    <row r="325" spans="1:1">
      <c r="A325" s="32">
        <f t="shared" si="4"/>
        <v>41959</v>
      </c>
    </row>
    <row r="326" spans="1:1">
      <c r="A326" s="32">
        <f t="shared" si="4"/>
        <v>41960</v>
      </c>
    </row>
    <row r="327" spans="1:1">
      <c r="A327" s="32">
        <f t="shared" si="4"/>
        <v>41961</v>
      </c>
    </row>
    <row r="328" spans="1:1">
      <c r="A328" s="32">
        <f t="shared" ref="A328:A369" si="5">IF(A327="","",A327+1)</f>
        <v>41962</v>
      </c>
    </row>
    <row r="329" spans="1:1">
      <c r="A329" s="32">
        <f t="shared" si="5"/>
        <v>41963</v>
      </c>
    </row>
    <row r="330" spans="1:1">
      <c r="A330" s="32">
        <f t="shared" si="5"/>
        <v>41964</v>
      </c>
    </row>
    <row r="331" spans="1:1">
      <c r="A331" s="32">
        <f t="shared" si="5"/>
        <v>41965</v>
      </c>
    </row>
    <row r="332" spans="1:1">
      <c r="A332" s="32">
        <f t="shared" si="5"/>
        <v>41966</v>
      </c>
    </row>
    <row r="333" spans="1:1">
      <c r="A333" s="32">
        <f t="shared" si="5"/>
        <v>41967</v>
      </c>
    </row>
    <row r="334" spans="1:1">
      <c r="A334" s="32">
        <f t="shared" si="5"/>
        <v>41968</v>
      </c>
    </row>
    <row r="335" spans="1:1">
      <c r="A335" s="32">
        <f t="shared" si="5"/>
        <v>41969</v>
      </c>
    </row>
    <row r="336" spans="1:1">
      <c r="A336" s="32">
        <f t="shared" si="5"/>
        <v>41970</v>
      </c>
    </row>
    <row r="337" spans="1:1">
      <c r="A337" s="32">
        <f t="shared" si="5"/>
        <v>41971</v>
      </c>
    </row>
    <row r="338" spans="1:1">
      <c r="A338" s="32">
        <f t="shared" si="5"/>
        <v>41972</v>
      </c>
    </row>
    <row r="339" spans="1:1">
      <c r="A339" s="32">
        <f t="shared" si="5"/>
        <v>41973</v>
      </c>
    </row>
    <row r="340" spans="1:1">
      <c r="A340" s="32">
        <f t="shared" si="5"/>
        <v>41974</v>
      </c>
    </row>
    <row r="341" spans="1:1">
      <c r="A341" s="32">
        <f t="shared" si="5"/>
        <v>41975</v>
      </c>
    </row>
    <row r="342" spans="1:1">
      <c r="A342" s="32">
        <f t="shared" si="5"/>
        <v>41976</v>
      </c>
    </row>
    <row r="343" spans="1:1">
      <c r="A343" s="32">
        <f t="shared" si="5"/>
        <v>41977</v>
      </c>
    </row>
    <row r="344" spans="1:1">
      <c r="A344" s="32">
        <f t="shared" si="5"/>
        <v>41978</v>
      </c>
    </row>
    <row r="345" spans="1:1">
      <c r="A345" s="32">
        <f t="shared" si="5"/>
        <v>41979</v>
      </c>
    </row>
    <row r="346" spans="1:1">
      <c r="A346" s="32">
        <f t="shared" si="5"/>
        <v>41980</v>
      </c>
    </row>
    <row r="347" spans="1:1">
      <c r="A347" s="32">
        <f t="shared" si="5"/>
        <v>41981</v>
      </c>
    </row>
    <row r="348" spans="1:1">
      <c r="A348" s="32">
        <f t="shared" si="5"/>
        <v>41982</v>
      </c>
    </row>
    <row r="349" spans="1:1">
      <c r="A349" s="32">
        <f t="shared" si="5"/>
        <v>41983</v>
      </c>
    </row>
    <row r="350" spans="1:1">
      <c r="A350" s="32">
        <f t="shared" si="5"/>
        <v>41984</v>
      </c>
    </row>
    <row r="351" spans="1:1">
      <c r="A351" s="32">
        <f t="shared" si="5"/>
        <v>41985</v>
      </c>
    </row>
    <row r="352" spans="1:1">
      <c r="A352" s="32">
        <f t="shared" si="5"/>
        <v>41986</v>
      </c>
    </row>
    <row r="353" spans="1:1">
      <c r="A353" s="32">
        <f t="shared" si="5"/>
        <v>41987</v>
      </c>
    </row>
    <row r="354" spans="1:1">
      <c r="A354" s="32">
        <f t="shared" si="5"/>
        <v>41988</v>
      </c>
    </row>
    <row r="355" spans="1:1">
      <c r="A355" s="32">
        <f t="shared" si="5"/>
        <v>41989</v>
      </c>
    </row>
    <row r="356" spans="1:1">
      <c r="A356" s="32">
        <f t="shared" si="5"/>
        <v>41990</v>
      </c>
    </row>
    <row r="357" spans="1:1">
      <c r="A357" s="32">
        <f t="shared" si="5"/>
        <v>41991</v>
      </c>
    </row>
    <row r="358" spans="1:1">
      <c r="A358" s="32">
        <f t="shared" si="5"/>
        <v>41992</v>
      </c>
    </row>
    <row r="359" spans="1:1">
      <c r="A359" s="32">
        <f t="shared" si="5"/>
        <v>41993</v>
      </c>
    </row>
    <row r="360" spans="1:1">
      <c r="A360" s="32">
        <f t="shared" si="5"/>
        <v>41994</v>
      </c>
    </row>
    <row r="361" spans="1:1">
      <c r="A361" s="32">
        <f t="shared" si="5"/>
        <v>41995</v>
      </c>
    </row>
    <row r="362" spans="1:1">
      <c r="A362" s="32">
        <f t="shared" si="5"/>
        <v>41996</v>
      </c>
    </row>
    <row r="363" spans="1:1">
      <c r="A363" s="32">
        <f t="shared" si="5"/>
        <v>41997</v>
      </c>
    </row>
    <row r="364" spans="1:1">
      <c r="A364" s="32">
        <f t="shared" si="5"/>
        <v>41998</v>
      </c>
    </row>
    <row r="365" spans="1:1">
      <c r="A365" s="32">
        <f t="shared" si="5"/>
        <v>41999</v>
      </c>
    </row>
    <row r="366" spans="1:1">
      <c r="A366" s="32">
        <f t="shared" si="5"/>
        <v>42000</v>
      </c>
    </row>
    <row r="367" spans="1:1">
      <c r="A367" s="32">
        <f t="shared" si="5"/>
        <v>42001</v>
      </c>
    </row>
    <row r="368" spans="1:1">
      <c r="A368" s="32">
        <f t="shared" si="5"/>
        <v>42002</v>
      </c>
    </row>
    <row r="369" spans="1:1">
      <c r="A369" s="32">
        <f t="shared" si="5"/>
        <v>42003</v>
      </c>
    </row>
    <row r="370" spans="1:1">
      <c r="A370" s="32">
        <f>IF(A369="","",A369+1)</f>
        <v>42004</v>
      </c>
    </row>
    <row r="371" spans="1:1">
      <c r="A371" s="32" t="str">
        <f>IF(A370="","",IF(INT(B3/4)=B3/4,A370+1,""))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1"/>
  <sheetViews>
    <sheetView workbookViewId="0">
      <selection activeCell="B370" sqref="B370"/>
    </sheetView>
  </sheetViews>
  <sheetFormatPr defaultColWidth="9" defaultRowHeight="15"/>
  <cols>
    <col min="1" max="2" width="13" style="31" customWidth="1"/>
    <col min="3" max="16384" width="9" style="31"/>
  </cols>
  <sheetData>
    <row r="1" spans="1:2">
      <c r="A1" s="31" t="s">
        <v>52</v>
      </c>
      <c r="B1" s="31" t="s">
        <v>57</v>
      </c>
    </row>
    <row r="2" spans="1:2">
      <c r="A2" s="31" t="s">
        <v>51</v>
      </c>
      <c r="B2" s="35" t="s">
        <v>56</v>
      </c>
    </row>
    <row r="3" spans="1:2">
      <c r="A3" s="31" t="s">
        <v>48</v>
      </c>
      <c r="B3" s="30">
        <v>2014</v>
      </c>
    </row>
    <row r="4" spans="1:2">
      <c r="B4" s="30"/>
    </row>
    <row r="5" spans="1:2">
      <c r="A5" s="33" t="s">
        <v>46</v>
      </c>
      <c r="B5" s="33" t="s">
        <v>47</v>
      </c>
    </row>
    <row r="6" spans="1:2">
      <c r="A6" s="32">
        <f>IF(B3="","",DATEVALUE(B3&amp;"/1/1"))</f>
        <v>41640</v>
      </c>
      <c r="B6" s="34">
        <v>296.8</v>
      </c>
    </row>
    <row r="7" spans="1:2">
      <c r="A7" s="32">
        <f>IF(A6="","",A6+1)</f>
        <v>41641</v>
      </c>
      <c r="B7" s="34">
        <v>295.39999999999998</v>
      </c>
    </row>
    <row r="8" spans="1:2">
      <c r="A8" s="32">
        <f t="shared" ref="A8:A71" si="0">IF(A7="","",A7+1)</f>
        <v>41642</v>
      </c>
      <c r="B8" s="34" t="s">
        <v>55</v>
      </c>
    </row>
    <row r="9" spans="1:2">
      <c r="A9" s="32">
        <f t="shared" si="0"/>
        <v>41643</v>
      </c>
      <c r="B9" s="34">
        <v>281.39999999999998</v>
      </c>
    </row>
    <row r="10" spans="1:2">
      <c r="A10" s="32">
        <f t="shared" si="0"/>
        <v>41644</v>
      </c>
      <c r="B10" s="34">
        <v>296.60000000000002</v>
      </c>
    </row>
    <row r="11" spans="1:2">
      <c r="A11" s="32">
        <f t="shared" si="0"/>
        <v>41645</v>
      </c>
      <c r="B11" s="34">
        <v>325.2</v>
      </c>
    </row>
    <row r="12" spans="1:2">
      <c r="A12" s="32">
        <f t="shared" si="0"/>
        <v>41646</v>
      </c>
      <c r="B12" s="34" t="s">
        <v>55</v>
      </c>
    </row>
    <row r="13" spans="1:2">
      <c r="A13" s="32">
        <f t="shared" si="0"/>
        <v>41647</v>
      </c>
      <c r="B13" s="34" t="s">
        <v>55</v>
      </c>
    </row>
    <row r="14" spans="1:2">
      <c r="A14" s="32">
        <f t="shared" si="0"/>
        <v>41648</v>
      </c>
      <c r="B14" s="34" t="s">
        <v>55</v>
      </c>
    </row>
    <row r="15" spans="1:2">
      <c r="A15" s="32">
        <f t="shared" si="0"/>
        <v>41649</v>
      </c>
      <c r="B15" s="34" t="s">
        <v>55</v>
      </c>
    </row>
    <row r="16" spans="1:2">
      <c r="A16" s="32">
        <f t="shared" si="0"/>
        <v>41650</v>
      </c>
      <c r="B16" s="34" t="s">
        <v>55</v>
      </c>
    </row>
    <row r="17" spans="1:2">
      <c r="A17" s="32">
        <f t="shared" si="0"/>
        <v>41651</v>
      </c>
      <c r="B17" s="34" t="s">
        <v>55</v>
      </c>
    </row>
    <row r="18" spans="1:2">
      <c r="A18" s="32">
        <f t="shared" si="0"/>
        <v>41652</v>
      </c>
      <c r="B18" s="34" t="s">
        <v>55</v>
      </c>
    </row>
    <row r="19" spans="1:2">
      <c r="A19" s="32">
        <f t="shared" si="0"/>
        <v>41653</v>
      </c>
      <c r="B19" s="34" t="s">
        <v>55</v>
      </c>
    </row>
    <row r="20" spans="1:2">
      <c r="A20" s="32">
        <f t="shared" si="0"/>
        <v>41654</v>
      </c>
      <c r="B20" s="34" t="s">
        <v>55</v>
      </c>
    </row>
    <row r="21" spans="1:2">
      <c r="A21" s="32">
        <f t="shared" si="0"/>
        <v>41655</v>
      </c>
      <c r="B21" s="34" t="s">
        <v>55</v>
      </c>
    </row>
    <row r="22" spans="1:2">
      <c r="A22" s="32">
        <f t="shared" si="0"/>
        <v>41656</v>
      </c>
      <c r="B22" s="34" t="s">
        <v>55</v>
      </c>
    </row>
    <row r="23" spans="1:2">
      <c r="A23" s="32">
        <f t="shared" si="0"/>
        <v>41657</v>
      </c>
      <c r="B23" s="34" t="s">
        <v>55</v>
      </c>
    </row>
    <row r="24" spans="1:2">
      <c r="A24" s="32">
        <f t="shared" si="0"/>
        <v>41658</v>
      </c>
      <c r="B24" s="34">
        <v>298.60000000000002</v>
      </c>
    </row>
    <row r="25" spans="1:2">
      <c r="A25" s="32">
        <f t="shared" si="0"/>
        <v>41659</v>
      </c>
      <c r="B25" s="34" t="s">
        <v>55</v>
      </c>
    </row>
    <row r="26" spans="1:2">
      <c r="A26" s="32">
        <f t="shared" si="0"/>
        <v>41660</v>
      </c>
      <c r="B26" s="34">
        <v>304.7</v>
      </c>
    </row>
    <row r="27" spans="1:2">
      <c r="A27" s="32">
        <f t="shared" si="0"/>
        <v>41661</v>
      </c>
      <c r="B27" s="34">
        <v>312.2</v>
      </c>
    </row>
    <row r="28" spans="1:2">
      <c r="A28" s="32">
        <f t="shared" si="0"/>
        <v>41662</v>
      </c>
      <c r="B28" s="34">
        <v>305.39999999999998</v>
      </c>
    </row>
    <row r="29" spans="1:2">
      <c r="A29" s="32">
        <f t="shared" si="0"/>
        <v>41663</v>
      </c>
      <c r="B29" s="34">
        <v>304</v>
      </c>
    </row>
    <row r="30" spans="1:2">
      <c r="A30" s="32">
        <f t="shared" si="0"/>
        <v>41664</v>
      </c>
      <c r="B30" s="34" t="s">
        <v>55</v>
      </c>
    </row>
    <row r="31" spans="1:2">
      <c r="A31" s="32">
        <f t="shared" si="0"/>
        <v>41665</v>
      </c>
      <c r="B31" s="34">
        <v>308</v>
      </c>
    </row>
    <row r="32" spans="1:2">
      <c r="A32" s="32">
        <f t="shared" si="0"/>
        <v>41666</v>
      </c>
      <c r="B32" s="34">
        <v>283.8</v>
      </c>
    </row>
    <row r="33" spans="1:2">
      <c r="A33" s="32">
        <f t="shared" si="0"/>
        <v>41667</v>
      </c>
      <c r="B33" s="34">
        <v>286.60000000000002</v>
      </c>
    </row>
    <row r="34" spans="1:2">
      <c r="A34" s="32">
        <f t="shared" si="0"/>
        <v>41668</v>
      </c>
      <c r="B34" s="34">
        <v>282.8</v>
      </c>
    </row>
    <row r="35" spans="1:2">
      <c r="A35" s="32">
        <f t="shared" si="0"/>
        <v>41669</v>
      </c>
      <c r="B35" s="34">
        <v>266.2</v>
      </c>
    </row>
    <row r="36" spans="1:2">
      <c r="A36" s="32">
        <f t="shared" si="0"/>
        <v>41670</v>
      </c>
      <c r="B36" s="34">
        <v>287</v>
      </c>
    </row>
    <row r="37" spans="1:2">
      <c r="A37" s="32">
        <f t="shared" si="0"/>
        <v>41671</v>
      </c>
      <c r="B37" s="34" t="s">
        <v>55</v>
      </c>
    </row>
    <row r="38" spans="1:2">
      <c r="A38" s="32">
        <f t="shared" si="0"/>
        <v>41672</v>
      </c>
      <c r="B38" s="34" t="s">
        <v>55</v>
      </c>
    </row>
    <row r="39" spans="1:2">
      <c r="A39" s="32">
        <f t="shared" si="0"/>
        <v>41673</v>
      </c>
      <c r="B39" s="34" t="s">
        <v>55</v>
      </c>
    </row>
    <row r="40" spans="1:2">
      <c r="A40" s="32">
        <f t="shared" si="0"/>
        <v>41674</v>
      </c>
      <c r="B40" s="34" t="s">
        <v>55</v>
      </c>
    </row>
    <row r="41" spans="1:2">
      <c r="A41" s="32">
        <f t="shared" si="0"/>
        <v>41675</v>
      </c>
      <c r="B41" s="34" t="s">
        <v>55</v>
      </c>
    </row>
    <row r="42" spans="1:2">
      <c r="A42" s="32">
        <f t="shared" si="0"/>
        <v>41676</v>
      </c>
      <c r="B42" s="34" t="s">
        <v>55</v>
      </c>
    </row>
    <row r="43" spans="1:2">
      <c r="A43" s="32">
        <f t="shared" si="0"/>
        <v>41677</v>
      </c>
      <c r="B43" s="34" t="s">
        <v>55</v>
      </c>
    </row>
    <row r="44" spans="1:2">
      <c r="A44" s="32">
        <f t="shared" si="0"/>
        <v>41678</v>
      </c>
      <c r="B44" s="34">
        <v>276.8</v>
      </c>
    </row>
    <row r="45" spans="1:2">
      <c r="A45" s="32">
        <f t="shared" si="0"/>
        <v>41679</v>
      </c>
      <c r="B45" s="34">
        <v>257</v>
      </c>
    </row>
    <row r="46" spans="1:2">
      <c r="A46" s="32">
        <f t="shared" si="0"/>
        <v>41680</v>
      </c>
      <c r="B46" s="34">
        <v>283.60000000000002</v>
      </c>
    </row>
    <row r="47" spans="1:2">
      <c r="A47" s="32">
        <f t="shared" si="0"/>
        <v>41681</v>
      </c>
      <c r="B47" s="34">
        <v>255.2</v>
      </c>
    </row>
    <row r="48" spans="1:2">
      <c r="A48" s="32">
        <f t="shared" si="0"/>
        <v>41682</v>
      </c>
      <c r="B48" s="34">
        <v>286.8</v>
      </c>
    </row>
    <row r="49" spans="1:2">
      <c r="A49" s="32">
        <f t="shared" si="0"/>
        <v>41683</v>
      </c>
      <c r="B49" s="34">
        <v>268.3</v>
      </c>
    </row>
    <row r="50" spans="1:2">
      <c r="A50" s="32">
        <f t="shared" si="0"/>
        <v>41684</v>
      </c>
      <c r="B50" s="34">
        <v>265.8</v>
      </c>
    </row>
    <row r="51" spans="1:2">
      <c r="A51" s="32">
        <f t="shared" si="0"/>
        <v>41685</v>
      </c>
      <c r="B51" s="34">
        <v>274.10000000000002</v>
      </c>
    </row>
    <row r="52" spans="1:2">
      <c r="A52" s="32">
        <f t="shared" si="0"/>
        <v>41686</v>
      </c>
      <c r="B52" s="34">
        <v>265.60000000000002</v>
      </c>
    </row>
    <row r="53" spans="1:2">
      <c r="A53" s="32">
        <f t="shared" si="0"/>
        <v>41687</v>
      </c>
      <c r="B53" s="34">
        <v>267.3</v>
      </c>
    </row>
    <row r="54" spans="1:2">
      <c r="A54" s="32">
        <f t="shared" si="0"/>
        <v>41688</v>
      </c>
      <c r="B54" s="34" t="s">
        <v>55</v>
      </c>
    </row>
    <row r="55" spans="1:2">
      <c r="A55" s="32">
        <f t="shared" si="0"/>
        <v>41689</v>
      </c>
      <c r="B55" s="34">
        <v>262.7</v>
      </c>
    </row>
    <row r="56" spans="1:2">
      <c r="A56" s="32">
        <f t="shared" si="0"/>
        <v>41690</v>
      </c>
      <c r="B56" s="34">
        <v>270.8</v>
      </c>
    </row>
    <row r="57" spans="1:2">
      <c r="A57" s="32">
        <f t="shared" si="0"/>
        <v>41691</v>
      </c>
      <c r="B57" s="34">
        <v>290.39999999999998</v>
      </c>
    </row>
    <row r="58" spans="1:2">
      <c r="A58" s="32">
        <f t="shared" si="0"/>
        <v>41692</v>
      </c>
      <c r="B58" s="34">
        <v>316.5</v>
      </c>
    </row>
    <row r="59" spans="1:2">
      <c r="A59" s="32">
        <f t="shared" si="0"/>
        <v>41693</v>
      </c>
      <c r="B59" s="34">
        <v>307.3</v>
      </c>
    </row>
    <row r="60" spans="1:2">
      <c r="A60" s="32">
        <f t="shared" si="0"/>
        <v>41694</v>
      </c>
      <c r="B60" s="34">
        <v>286.60000000000002</v>
      </c>
    </row>
    <row r="61" spans="1:2">
      <c r="A61" s="32">
        <f t="shared" si="0"/>
        <v>41695</v>
      </c>
      <c r="B61" s="34">
        <v>291.60000000000002</v>
      </c>
    </row>
    <row r="62" spans="1:2">
      <c r="A62" s="32">
        <f t="shared" si="0"/>
        <v>41696</v>
      </c>
      <c r="B62" s="34">
        <v>278.2</v>
      </c>
    </row>
    <row r="63" spans="1:2">
      <c r="A63" s="32">
        <f t="shared" si="0"/>
        <v>41697</v>
      </c>
      <c r="B63" s="34">
        <v>284.8</v>
      </c>
    </row>
    <row r="64" spans="1:2">
      <c r="A64" s="32">
        <f t="shared" si="0"/>
        <v>41698</v>
      </c>
      <c r="B64" s="34">
        <v>294</v>
      </c>
    </row>
    <row r="65" spans="1:2">
      <c r="A65" s="32">
        <f t="shared" si="0"/>
        <v>41699</v>
      </c>
      <c r="B65" s="34">
        <v>283.5</v>
      </c>
    </row>
    <row r="66" spans="1:2">
      <c r="A66" s="32">
        <f t="shared" si="0"/>
        <v>41700</v>
      </c>
      <c r="B66" s="34" t="s">
        <v>55</v>
      </c>
    </row>
    <row r="67" spans="1:2">
      <c r="A67" s="32">
        <f t="shared" si="0"/>
        <v>41701</v>
      </c>
      <c r="B67" s="34">
        <v>275.2</v>
      </c>
    </row>
    <row r="68" spans="1:2">
      <c r="A68" s="32">
        <f t="shared" si="0"/>
        <v>41702</v>
      </c>
      <c r="B68" s="34" t="s">
        <v>55</v>
      </c>
    </row>
    <row r="69" spans="1:2">
      <c r="A69" s="32">
        <f t="shared" si="0"/>
        <v>41703</v>
      </c>
      <c r="B69" s="34">
        <v>333</v>
      </c>
    </row>
    <row r="70" spans="1:2">
      <c r="A70" s="32">
        <f t="shared" si="0"/>
        <v>41704</v>
      </c>
      <c r="B70" s="34">
        <v>349</v>
      </c>
    </row>
    <row r="71" spans="1:2">
      <c r="A71" s="32">
        <f t="shared" si="0"/>
        <v>41705</v>
      </c>
      <c r="B71" s="34">
        <v>294.60000000000002</v>
      </c>
    </row>
    <row r="72" spans="1:2">
      <c r="A72" s="32">
        <f t="shared" ref="A72:A135" si="1">IF(A71="","",A71+1)</f>
        <v>41706</v>
      </c>
      <c r="B72" s="34" t="s">
        <v>55</v>
      </c>
    </row>
    <row r="73" spans="1:2">
      <c r="A73" s="32">
        <f t="shared" si="1"/>
        <v>41707</v>
      </c>
      <c r="B73" s="34" t="s">
        <v>55</v>
      </c>
    </row>
    <row r="74" spans="1:2">
      <c r="A74" s="32">
        <f t="shared" si="1"/>
        <v>41708</v>
      </c>
      <c r="B74" s="34">
        <v>297.8</v>
      </c>
    </row>
    <row r="75" spans="1:2">
      <c r="A75" s="32">
        <f t="shared" si="1"/>
        <v>41709</v>
      </c>
      <c r="B75" s="34">
        <v>305.3</v>
      </c>
    </row>
    <row r="76" spans="1:2">
      <c r="A76" s="32">
        <f t="shared" si="1"/>
        <v>41710</v>
      </c>
      <c r="B76" s="34">
        <v>298.60000000000002</v>
      </c>
    </row>
    <row r="77" spans="1:2">
      <c r="A77" s="32">
        <f t="shared" si="1"/>
        <v>41711</v>
      </c>
      <c r="B77" s="34">
        <v>316.10000000000002</v>
      </c>
    </row>
    <row r="78" spans="1:2">
      <c r="A78" s="32">
        <f t="shared" si="1"/>
        <v>41712</v>
      </c>
      <c r="B78" s="34">
        <v>303.60000000000002</v>
      </c>
    </row>
    <row r="79" spans="1:2">
      <c r="A79" s="32">
        <f t="shared" si="1"/>
        <v>41713</v>
      </c>
      <c r="B79" s="34">
        <v>325</v>
      </c>
    </row>
    <row r="80" spans="1:2">
      <c r="A80" s="32">
        <f t="shared" si="1"/>
        <v>41714</v>
      </c>
      <c r="B80" s="34">
        <v>317.5</v>
      </c>
    </row>
    <row r="81" spans="1:2">
      <c r="A81" s="32">
        <f t="shared" si="1"/>
        <v>41715</v>
      </c>
      <c r="B81" s="34">
        <v>267</v>
      </c>
    </row>
    <row r="82" spans="1:2">
      <c r="A82" s="32">
        <f t="shared" si="1"/>
        <v>41716</v>
      </c>
      <c r="B82" s="34">
        <v>307.5</v>
      </c>
    </row>
    <row r="83" spans="1:2">
      <c r="A83" s="32">
        <f t="shared" si="1"/>
        <v>41717</v>
      </c>
      <c r="B83" s="34">
        <v>380.5</v>
      </c>
    </row>
    <row r="84" spans="1:2">
      <c r="A84" s="32">
        <f t="shared" si="1"/>
        <v>41718</v>
      </c>
      <c r="B84" s="34">
        <v>284</v>
      </c>
    </row>
    <row r="85" spans="1:2">
      <c r="A85" s="32">
        <f t="shared" si="1"/>
        <v>41719</v>
      </c>
      <c r="B85" s="34">
        <v>296</v>
      </c>
    </row>
    <row r="86" spans="1:2">
      <c r="A86" s="32">
        <f t="shared" si="1"/>
        <v>41720</v>
      </c>
      <c r="B86" s="34">
        <v>239</v>
      </c>
    </row>
    <row r="87" spans="1:2">
      <c r="A87" s="32">
        <f t="shared" si="1"/>
        <v>41721</v>
      </c>
      <c r="B87" s="34" t="s">
        <v>55</v>
      </c>
    </row>
    <row r="88" spans="1:2">
      <c r="A88" s="32">
        <f t="shared" si="1"/>
        <v>41722</v>
      </c>
      <c r="B88" s="34">
        <v>375</v>
      </c>
    </row>
    <row r="89" spans="1:2">
      <c r="A89" s="32">
        <f t="shared" si="1"/>
        <v>41723</v>
      </c>
      <c r="B89" s="34">
        <v>291.5</v>
      </c>
    </row>
    <row r="90" spans="1:2">
      <c r="A90" s="32">
        <f t="shared" si="1"/>
        <v>41724</v>
      </c>
      <c r="B90" s="34">
        <v>287.60000000000002</v>
      </c>
    </row>
    <row r="91" spans="1:2">
      <c r="A91" s="32">
        <f t="shared" si="1"/>
        <v>41725</v>
      </c>
      <c r="B91" s="34" t="s">
        <v>55</v>
      </c>
    </row>
    <row r="92" spans="1:2">
      <c r="A92" s="32">
        <f t="shared" si="1"/>
        <v>41726</v>
      </c>
      <c r="B92" s="34" t="s">
        <v>55</v>
      </c>
    </row>
    <row r="93" spans="1:2">
      <c r="A93" s="32">
        <f t="shared" si="1"/>
        <v>41727</v>
      </c>
      <c r="B93" s="34">
        <v>250</v>
      </c>
    </row>
    <row r="94" spans="1:2">
      <c r="A94" s="32">
        <f t="shared" si="1"/>
        <v>41728</v>
      </c>
      <c r="B94" s="34" t="s">
        <v>55</v>
      </c>
    </row>
    <row r="95" spans="1:2">
      <c r="A95" s="32">
        <f t="shared" si="1"/>
        <v>41729</v>
      </c>
      <c r="B95" s="34">
        <v>271.8</v>
      </c>
    </row>
    <row r="96" spans="1:2">
      <c r="A96" s="32">
        <f t="shared" si="1"/>
        <v>41730</v>
      </c>
      <c r="B96" s="34">
        <v>320.2</v>
      </c>
    </row>
    <row r="97" spans="1:2">
      <c r="A97" s="32">
        <f t="shared" si="1"/>
        <v>41731</v>
      </c>
      <c r="B97" s="34">
        <v>281</v>
      </c>
    </row>
    <row r="98" spans="1:2">
      <c r="A98" s="32">
        <f t="shared" si="1"/>
        <v>41732</v>
      </c>
      <c r="B98" s="34">
        <v>279.2</v>
      </c>
    </row>
    <row r="99" spans="1:2">
      <c r="A99" s="32">
        <f t="shared" si="1"/>
        <v>41733</v>
      </c>
      <c r="B99" s="34">
        <v>331</v>
      </c>
    </row>
    <row r="100" spans="1:2">
      <c r="A100" s="32">
        <f t="shared" si="1"/>
        <v>41734</v>
      </c>
      <c r="B100" s="34" t="s">
        <v>55</v>
      </c>
    </row>
    <row r="101" spans="1:2">
      <c r="A101" s="32">
        <f t="shared" si="1"/>
        <v>41735</v>
      </c>
      <c r="B101" s="34" t="s">
        <v>55</v>
      </c>
    </row>
    <row r="102" spans="1:2">
      <c r="A102" s="32">
        <f t="shared" si="1"/>
        <v>41736</v>
      </c>
      <c r="B102" s="34">
        <v>263.8</v>
      </c>
    </row>
    <row r="103" spans="1:2">
      <c r="A103" s="32">
        <f t="shared" si="1"/>
        <v>41737</v>
      </c>
      <c r="B103" s="34">
        <v>294</v>
      </c>
    </row>
    <row r="104" spans="1:2">
      <c r="A104" s="32">
        <f t="shared" si="1"/>
        <v>41738</v>
      </c>
      <c r="B104" s="34">
        <v>292.10000000000002</v>
      </c>
    </row>
    <row r="105" spans="1:2">
      <c r="A105" s="32">
        <f t="shared" si="1"/>
        <v>41739</v>
      </c>
      <c r="B105" s="34">
        <v>311.7</v>
      </c>
    </row>
    <row r="106" spans="1:2">
      <c r="A106" s="32">
        <f t="shared" si="1"/>
        <v>41740</v>
      </c>
      <c r="B106" s="34">
        <v>288.10000000000002</v>
      </c>
    </row>
    <row r="107" spans="1:2">
      <c r="A107" s="32">
        <f t="shared" si="1"/>
        <v>41741</v>
      </c>
      <c r="B107" s="34" t="s">
        <v>55</v>
      </c>
    </row>
    <row r="108" spans="1:2">
      <c r="A108" s="32">
        <f t="shared" si="1"/>
        <v>41742</v>
      </c>
      <c r="B108" s="34" t="s">
        <v>55</v>
      </c>
    </row>
    <row r="109" spans="1:2">
      <c r="A109" s="32">
        <f t="shared" si="1"/>
        <v>41743</v>
      </c>
      <c r="B109" s="34">
        <v>304</v>
      </c>
    </row>
    <row r="110" spans="1:2">
      <c r="A110" s="32">
        <f t="shared" si="1"/>
        <v>41744</v>
      </c>
      <c r="B110" s="34">
        <v>285.5</v>
      </c>
    </row>
    <row r="111" spans="1:2">
      <c r="A111" s="32">
        <f t="shared" si="1"/>
        <v>41745</v>
      </c>
      <c r="B111" s="34">
        <v>304.8</v>
      </c>
    </row>
    <row r="112" spans="1:2">
      <c r="A112" s="32">
        <f t="shared" si="1"/>
        <v>41746</v>
      </c>
      <c r="B112" s="34">
        <v>322.10000000000002</v>
      </c>
    </row>
    <row r="113" spans="1:2">
      <c r="A113" s="32">
        <f t="shared" si="1"/>
        <v>41747</v>
      </c>
      <c r="B113" s="34">
        <v>322</v>
      </c>
    </row>
    <row r="114" spans="1:2">
      <c r="A114" s="32">
        <f t="shared" si="1"/>
        <v>41748</v>
      </c>
      <c r="B114" s="34">
        <v>297.3</v>
      </c>
    </row>
    <row r="115" spans="1:2">
      <c r="A115" s="32">
        <f t="shared" si="1"/>
        <v>41749</v>
      </c>
      <c r="B115" s="34" t="s">
        <v>55</v>
      </c>
    </row>
    <row r="116" spans="1:2">
      <c r="A116" s="32">
        <f t="shared" si="1"/>
        <v>41750</v>
      </c>
      <c r="B116" s="34" t="s">
        <v>55</v>
      </c>
    </row>
    <row r="117" spans="1:2">
      <c r="A117" s="32">
        <f t="shared" si="1"/>
        <v>41751</v>
      </c>
      <c r="B117" s="34">
        <v>294.2</v>
      </c>
    </row>
    <row r="118" spans="1:2">
      <c r="A118" s="32">
        <f t="shared" si="1"/>
        <v>41752</v>
      </c>
      <c r="B118" s="34">
        <v>304.7</v>
      </c>
    </row>
    <row r="119" spans="1:2">
      <c r="A119" s="32">
        <f t="shared" si="1"/>
        <v>41753</v>
      </c>
      <c r="B119" s="34">
        <v>298.5</v>
      </c>
    </row>
    <row r="120" spans="1:2">
      <c r="A120" s="32">
        <f t="shared" si="1"/>
        <v>41754</v>
      </c>
      <c r="B120" s="34">
        <v>272.60000000000002</v>
      </c>
    </row>
    <row r="121" spans="1:2">
      <c r="A121" s="32">
        <f t="shared" si="1"/>
        <v>41755</v>
      </c>
      <c r="B121" s="34">
        <v>351.5</v>
      </c>
    </row>
    <row r="122" spans="1:2">
      <c r="A122" s="32">
        <f t="shared" si="1"/>
        <v>41756</v>
      </c>
      <c r="B122" s="34">
        <v>329</v>
      </c>
    </row>
    <row r="123" spans="1:2">
      <c r="A123" s="32">
        <f t="shared" si="1"/>
        <v>41757</v>
      </c>
      <c r="B123" s="34">
        <v>310.5</v>
      </c>
    </row>
    <row r="124" spans="1:2">
      <c r="A124" s="32">
        <f t="shared" si="1"/>
        <v>41758</v>
      </c>
      <c r="B124" s="34">
        <v>308.8</v>
      </c>
    </row>
    <row r="125" spans="1:2">
      <c r="A125" s="32">
        <f t="shared" si="1"/>
        <v>41759</v>
      </c>
      <c r="B125" s="34">
        <v>286.10000000000002</v>
      </c>
    </row>
    <row r="126" spans="1:2">
      <c r="A126" s="32">
        <f t="shared" si="1"/>
        <v>41760</v>
      </c>
      <c r="B126" s="34">
        <v>299.60000000000002</v>
      </c>
    </row>
    <row r="127" spans="1:2">
      <c r="A127" s="32">
        <f t="shared" si="1"/>
        <v>41761</v>
      </c>
      <c r="B127" s="34">
        <v>283</v>
      </c>
    </row>
    <row r="128" spans="1:2">
      <c r="A128" s="32">
        <f t="shared" si="1"/>
        <v>41762</v>
      </c>
      <c r="B128" s="34" t="s">
        <v>55</v>
      </c>
    </row>
    <row r="129" spans="1:2">
      <c r="A129" s="32">
        <f t="shared" si="1"/>
        <v>41763</v>
      </c>
      <c r="B129" s="34" t="s">
        <v>55</v>
      </c>
    </row>
    <row r="130" spans="1:2">
      <c r="A130" s="32">
        <f t="shared" si="1"/>
        <v>41764</v>
      </c>
      <c r="B130" s="34">
        <v>288.3</v>
      </c>
    </row>
    <row r="131" spans="1:2">
      <c r="A131" s="32">
        <f t="shared" si="1"/>
        <v>41765</v>
      </c>
      <c r="B131" s="34">
        <v>291.5</v>
      </c>
    </row>
    <row r="132" spans="1:2">
      <c r="A132" s="32">
        <f t="shared" si="1"/>
        <v>41766</v>
      </c>
      <c r="B132" s="34">
        <v>291.60000000000002</v>
      </c>
    </row>
    <row r="133" spans="1:2">
      <c r="A133" s="32">
        <f t="shared" si="1"/>
        <v>41767</v>
      </c>
      <c r="B133" s="34">
        <v>296</v>
      </c>
    </row>
    <row r="134" spans="1:2">
      <c r="A134" s="32">
        <f t="shared" si="1"/>
        <v>41768</v>
      </c>
      <c r="B134" s="34">
        <v>296.39999999999998</v>
      </c>
    </row>
    <row r="135" spans="1:2">
      <c r="A135" s="32">
        <f t="shared" si="1"/>
        <v>41769</v>
      </c>
      <c r="B135" s="34" t="s">
        <v>55</v>
      </c>
    </row>
    <row r="136" spans="1:2">
      <c r="A136" s="32">
        <f t="shared" ref="A136:A199" si="2">IF(A135="","",A135+1)</f>
        <v>41770</v>
      </c>
      <c r="B136" s="34" t="s">
        <v>55</v>
      </c>
    </row>
    <row r="137" spans="1:2">
      <c r="A137" s="32">
        <f t="shared" si="2"/>
        <v>41771</v>
      </c>
      <c r="B137" s="34">
        <v>278</v>
      </c>
    </row>
    <row r="138" spans="1:2">
      <c r="A138" s="32">
        <f t="shared" si="2"/>
        <v>41772</v>
      </c>
      <c r="B138" s="34">
        <v>279.7</v>
      </c>
    </row>
    <row r="139" spans="1:2">
      <c r="A139" s="32">
        <f t="shared" si="2"/>
        <v>41773</v>
      </c>
      <c r="B139" s="34">
        <v>274.60000000000002</v>
      </c>
    </row>
    <row r="140" spans="1:2">
      <c r="A140" s="32">
        <f t="shared" si="2"/>
        <v>41774</v>
      </c>
      <c r="B140" s="34" t="s">
        <v>55</v>
      </c>
    </row>
    <row r="141" spans="1:2">
      <c r="A141" s="32">
        <f t="shared" si="2"/>
        <v>41775</v>
      </c>
      <c r="B141" s="34" t="s">
        <v>55</v>
      </c>
    </row>
    <row r="142" spans="1:2">
      <c r="A142" s="32">
        <f t="shared" si="2"/>
        <v>41776</v>
      </c>
      <c r="B142" s="34" t="s">
        <v>55</v>
      </c>
    </row>
    <row r="143" spans="1:2">
      <c r="A143" s="32">
        <f t="shared" si="2"/>
        <v>41777</v>
      </c>
      <c r="B143" s="34" t="s">
        <v>55</v>
      </c>
    </row>
    <row r="144" spans="1:2">
      <c r="A144" s="32">
        <f t="shared" si="2"/>
        <v>41778</v>
      </c>
      <c r="B144" s="34">
        <v>280</v>
      </c>
    </row>
    <row r="145" spans="1:2">
      <c r="A145" s="32">
        <f t="shared" si="2"/>
        <v>41779</v>
      </c>
      <c r="B145" s="34">
        <v>298.60000000000002</v>
      </c>
    </row>
    <row r="146" spans="1:2">
      <c r="A146" s="32">
        <f t="shared" si="2"/>
        <v>41780</v>
      </c>
      <c r="B146" s="34">
        <v>296</v>
      </c>
    </row>
    <row r="147" spans="1:2">
      <c r="A147" s="32">
        <f t="shared" si="2"/>
        <v>41781</v>
      </c>
      <c r="B147" s="34">
        <v>307</v>
      </c>
    </row>
    <row r="148" spans="1:2">
      <c r="A148" s="32">
        <f t="shared" si="2"/>
        <v>41782</v>
      </c>
      <c r="B148" s="34">
        <v>304.10000000000002</v>
      </c>
    </row>
    <row r="149" spans="1:2">
      <c r="A149" s="32">
        <f t="shared" si="2"/>
        <v>41783</v>
      </c>
      <c r="B149" s="34">
        <v>284.3</v>
      </c>
    </row>
    <row r="150" spans="1:2">
      <c r="A150" s="32">
        <f t="shared" si="2"/>
        <v>41784</v>
      </c>
      <c r="B150" s="34">
        <v>285.60000000000002</v>
      </c>
    </row>
    <row r="151" spans="1:2">
      <c r="A151" s="32">
        <f t="shared" si="2"/>
        <v>41785</v>
      </c>
      <c r="B151" s="34">
        <v>268.2</v>
      </c>
    </row>
    <row r="152" spans="1:2">
      <c r="A152" s="32">
        <f t="shared" si="2"/>
        <v>41786</v>
      </c>
      <c r="B152" s="34">
        <v>271</v>
      </c>
    </row>
    <row r="153" spans="1:2">
      <c r="A153" s="32">
        <f t="shared" si="2"/>
        <v>41787</v>
      </c>
      <c r="B153" s="34" t="s">
        <v>55</v>
      </c>
    </row>
    <row r="154" spans="1:2">
      <c r="A154" s="32">
        <f t="shared" si="2"/>
        <v>41788</v>
      </c>
      <c r="B154" s="34">
        <v>261.8</v>
      </c>
    </row>
    <row r="155" spans="1:2">
      <c r="A155" s="32">
        <f t="shared" si="2"/>
        <v>41789</v>
      </c>
      <c r="B155" s="34" t="s">
        <v>55</v>
      </c>
    </row>
    <row r="156" spans="1:2">
      <c r="A156" s="32">
        <f t="shared" si="2"/>
        <v>41790</v>
      </c>
      <c r="B156" s="34">
        <v>279.10000000000002</v>
      </c>
    </row>
    <row r="157" spans="1:2">
      <c r="A157" s="32">
        <f t="shared" si="2"/>
        <v>41791</v>
      </c>
      <c r="B157" s="34">
        <v>269</v>
      </c>
    </row>
    <row r="158" spans="1:2">
      <c r="A158" s="32">
        <f t="shared" si="2"/>
        <v>41792</v>
      </c>
      <c r="B158" s="34">
        <v>272.8</v>
      </c>
    </row>
    <row r="159" spans="1:2">
      <c r="A159" s="32">
        <f t="shared" si="2"/>
        <v>41793</v>
      </c>
      <c r="B159" s="34">
        <v>276.39999999999998</v>
      </c>
    </row>
    <row r="160" spans="1:2">
      <c r="A160" s="32">
        <f t="shared" si="2"/>
        <v>41794</v>
      </c>
      <c r="B160" s="34">
        <v>272.60000000000002</v>
      </c>
    </row>
    <row r="161" spans="1:2">
      <c r="A161" s="32">
        <f t="shared" si="2"/>
        <v>41795</v>
      </c>
      <c r="B161" s="34">
        <v>270.8</v>
      </c>
    </row>
    <row r="162" spans="1:2">
      <c r="A162" s="32">
        <f t="shared" si="2"/>
        <v>41796</v>
      </c>
      <c r="B162" s="34">
        <v>269.8</v>
      </c>
    </row>
    <row r="163" spans="1:2">
      <c r="A163" s="32">
        <f t="shared" si="2"/>
        <v>41797</v>
      </c>
      <c r="B163" s="34">
        <v>285.60000000000002</v>
      </c>
    </row>
    <row r="164" spans="1:2">
      <c r="A164" s="32">
        <f t="shared" si="2"/>
        <v>41798</v>
      </c>
      <c r="B164" s="34">
        <v>290.60000000000002</v>
      </c>
    </row>
    <row r="165" spans="1:2">
      <c r="A165" s="32">
        <f t="shared" si="2"/>
        <v>41799</v>
      </c>
      <c r="B165" s="34">
        <v>284</v>
      </c>
    </row>
    <row r="166" spans="1:2">
      <c r="A166" s="32">
        <f t="shared" si="2"/>
        <v>41800</v>
      </c>
      <c r="B166" s="34">
        <v>277</v>
      </c>
    </row>
    <row r="167" spans="1:2">
      <c r="A167" s="32">
        <f t="shared" si="2"/>
        <v>41801</v>
      </c>
      <c r="B167" s="34">
        <v>271</v>
      </c>
    </row>
    <row r="168" spans="1:2">
      <c r="A168" s="32">
        <f t="shared" si="2"/>
        <v>41802</v>
      </c>
      <c r="B168" s="34">
        <v>271</v>
      </c>
    </row>
    <row r="169" spans="1:2">
      <c r="A169" s="32">
        <f t="shared" si="2"/>
        <v>41803</v>
      </c>
      <c r="B169" s="34">
        <v>276.3</v>
      </c>
    </row>
    <row r="170" spans="1:2">
      <c r="A170" s="32">
        <f t="shared" si="2"/>
        <v>41804</v>
      </c>
      <c r="B170" s="34">
        <v>252</v>
      </c>
    </row>
    <row r="171" spans="1:2">
      <c r="A171" s="32">
        <f t="shared" si="2"/>
        <v>41805</v>
      </c>
      <c r="B171" s="34">
        <v>246</v>
      </c>
    </row>
    <row r="172" spans="1:2">
      <c r="A172" s="32">
        <f t="shared" si="2"/>
        <v>41806</v>
      </c>
      <c r="B172" s="34">
        <v>227</v>
      </c>
    </row>
    <row r="173" spans="1:2">
      <c r="A173" s="32">
        <f t="shared" si="2"/>
        <v>41807</v>
      </c>
      <c r="B173" s="34" t="s">
        <v>55</v>
      </c>
    </row>
    <row r="174" spans="1:2">
      <c r="A174" s="32">
        <f t="shared" si="2"/>
        <v>41808</v>
      </c>
      <c r="B174" s="34">
        <v>246</v>
      </c>
    </row>
    <row r="175" spans="1:2">
      <c r="A175" s="32">
        <f t="shared" si="2"/>
        <v>41809</v>
      </c>
      <c r="B175" s="34">
        <v>234</v>
      </c>
    </row>
    <row r="176" spans="1:2">
      <c r="A176" s="32">
        <f t="shared" si="2"/>
        <v>41810</v>
      </c>
      <c r="B176" s="34">
        <v>246</v>
      </c>
    </row>
    <row r="177" spans="1:2">
      <c r="A177" s="32">
        <f t="shared" si="2"/>
        <v>41811</v>
      </c>
      <c r="B177" s="34">
        <v>266</v>
      </c>
    </row>
    <row r="178" spans="1:2">
      <c r="A178" s="32">
        <f t="shared" si="2"/>
        <v>41812</v>
      </c>
      <c r="B178" s="34">
        <v>252</v>
      </c>
    </row>
    <row r="179" spans="1:2">
      <c r="A179" s="32">
        <f t="shared" si="2"/>
        <v>41813</v>
      </c>
      <c r="B179" s="34">
        <v>250</v>
      </c>
    </row>
    <row r="180" spans="1:2">
      <c r="A180" s="32">
        <f t="shared" si="2"/>
        <v>41814</v>
      </c>
      <c r="B180" s="34">
        <v>262</v>
      </c>
    </row>
    <row r="181" spans="1:2">
      <c r="A181" s="32">
        <f t="shared" si="2"/>
        <v>41815</v>
      </c>
      <c r="B181" s="34">
        <v>289</v>
      </c>
    </row>
    <row r="182" spans="1:2">
      <c r="A182" s="32">
        <f t="shared" si="2"/>
        <v>41816</v>
      </c>
      <c r="B182" s="34">
        <v>277</v>
      </c>
    </row>
    <row r="183" spans="1:2">
      <c r="A183" s="32">
        <f t="shared" si="2"/>
        <v>41817</v>
      </c>
      <c r="B183" s="34">
        <v>277</v>
      </c>
    </row>
    <row r="184" spans="1:2">
      <c r="A184" s="32">
        <f t="shared" si="2"/>
        <v>41818</v>
      </c>
      <c r="B184" s="34">
        <v>289</v>
      </c>
    </row>
    <row r="185" spans="1:2">
      <c r="A185" s="32">
        <f t="shared" si="2"/>
        <v>41819</v>
      </c>
      <c r="B185" s="34">
        <v>270</v>
      </c>
    </row>
    <row r="186" spans="1:2">
      <c r="A186" s="32">
        <f t="shared" si="2"/>
        <v>41820</v>
      </c>
      <c r="B186" s="34">
        <v>290</v>
      </c>
    </row>
    <row r="187" spans="1:2">
      <c r="A187" s="32">
        <f t="shared" si="2"/>
        <v>41821</v>
      </c>
      <c r="B187" s="34">
        <v>302</v>
      </c>
    </row>
    <row r="188" spans="1:2">
      <c r="A188" s="32">
        <f t="shared" si="2"/>
        <v>41822</v>
      </c>
      <c r="B188" s="34" t="s">
        <v>55</v>
      </c>
    </row>
    <row r="189" spans="1:2">
      <c r="A189" s="32">
        <f t="shared" si="2"/>
        <v>41823</v>
      </c>
      <c r="B189" s="34" t="s">
        <v>55</v>
      </c>
    </row>
    <row r="190" spans="1:2">
      <c r="A190" s="32">
        <f t="shared" si="2"/>
        <v>41824</v>
      </c>
      <c r="B190" s="34" t="s">
        <v>55</v>
      </c>
    </row>
    <row r="191" spans="1:2">
      <c r="A191" s="32">
        <f t="shared" si="2"/>
        <v>41825</v>
      </c>
      <c r="B191" s="34">
        <v>302</v>
      </c>
    </row>
    <row r="192" spans="1:2">
      <c r="A192" s="32">
        <f t="shared" si="2"/>
        <v>41826</v>
      </c>
      <c r="B192" s="34">
        <v>302</v>
      </c>
    </row>
    <row r="193" spans="1:2">
      <c r="A193" s="32">
        <f t="shared" si="2"/>
        <v>41827</v>
      </c>
      <c r="B193" s="34">
        <v>289</v>
      </c>
    </row>
    <row r="194" spans="1:2">
      <c r="A194" s="32">
        <f t="shared" si="2"/>
        <v>41828</v>
      </c>
      <c r="B194" s="34">
        <v>289</v>
      </c>
    </row>
    <row r="195" spans="1:2">
      <c r="A195" s="32">
        <f t="shared" si="2"/>
        <v>41829</v>
      </c>
      <c r="B195" s="34">
        <v>291</v>
      </c>
    </row>
    <row r="196" spans="1:2">
      <c r="A196" s="32">
        <f t="shared" si="2"/>
        <v>41830</v>
      </c>
      <c r="B196" s="34">
        <v>287</v>
      </c>
    </row>
    <row r="197" spans="1:2">
      <c r="A197" s="32">
        <f t="shared" si="2"/>
        <v>41831</v>
      </c>
      <c r="B197" s="34">
        <v>282</v>
      </c>
    </row>
    <row r="198" spans="1:2">
      <c r="A198" s="32">
        <f t="shared" si="2"/>
        <v>41832</v>
      </c>
      <c r="B198" s="34">
        <v>288.2</v>
      </c>
    </row>
    <row r="199" spans="1:2">
      <c r="A199" s="32">
        <f t="shared" si="2"/>
        <v>41833</v>
      </c>
      <c r="B199" s="34">
        <v>287</v>
      </c>
    </row>
    <row r="200" spans="1:2">
      <c r="A200" s="32">
        <f t="shared" ref="A200:A263" si="3">IF(A199="","",A199+1)</f>
        <v>41834</v>
      </c>
      <c r="B200" s="34">
        <v>287</v>
      </c>
    </row>
    <row r="201" spans="1:2">
      <c r="A201" s="32">
        <f t="shared" si="3"/>
        <v>41835</v>
      </c>
      <c r="B201" s="34">
        <v>278</v>
      </c>
    </row>
    <row r="202" spans="1:2">
      <c r="A202" s="32">
        <f t="shared" si="3"/>
        <v>41836</v>
      </c>
      <c r="B202" s="34">
        <v>284.60000000000002</v>
      </c>
    </row>
    <row r="203" spans="1:2">
      <c r="A203" s="32">
        <f t="shared" si="3"/>
        <v>41837</v>
      </c>
      <c r="B203" s="34" t="s">
        <v>55</v>
      </c>
    </row>
    <row r="204" spans="1:2">
      <c r="A204" s="32">
        <f t="shared" si="3"/>
        <v>41838</v>
      </c>
      <c r="B204" s="34" t="s">
        <v>55</v>
      </c>
    </row>
    <row r="205" spans="1:2">
      <c r="A205" s="32">
        <f t="shared" si="3"/>
        <v>41839</v>
      </c>
      <c r="B205" s="34">
        <v>279</v>
      </c>
    </row>
    <row r="206" spans="1:2">
      <c r="A206" s="32">
        <f t="shared" si="3"/>
        <v>41840</v>
      </c>
      <c r="B206" s="34" t="s">
        <v>55</v>
      </c>
    </row>
    <row r="207" spans="1:2">
      <c r="A207" s="32">
        <f t="shared" si="3"/>
        <v>41841</v>
      </c>
      <c r="B207" s="34">
        <v>291</v>
      </c>
    </row>
    <row r="208" spans="1:2">
      <c r="A208" s="32">
        <f t="shared" si="3"/>
        <v>41842</v>
      </c>
      <c r="B208" s="34">
        <v>281</v>
      </c>
    </row>
    <row r="209" spans="1:2">
      <c r="A209" s="32">
        <f t="shared" si="3"/>
        <v>41843</v>
      </c>
      <c r="B209" s="34">
        <v>297</v>
      </c>
    </row>
    <row r="210" spans="1:2">
      <c r="A210" s="32">
        <f t="shared" si="3"/>
        <v>41844</v>
      </c>
      <c r="B210" s="34">
        <v>295</v>
      </c>
    </row>
    <row r="211" spans="1:2">
      <c r="A211" s="32">
        <f t="shared" si="3"/>
        <v>41845</v>
      </c>
      <c r="B211" s="34">
        <v>296.5</v>
      </c>
    </row>
    <row r="212" spans="1:2">
      <c r="A212" s="32">
        <f t="shared" si="3"/>
        <v>41846</v>
      </c>
      <c r="B212" s="34">
        <v>299.3</v>
      </c>
    </row>
    <row r="213" spans="1:2">
      <c r="A213" s="32">
        <f t="shared" si="3"/>
        <v>41847</v>
      </c>
      <c r="B213" s="34">
        <v>297.3</v>
      </c>
    </row>
    <row r="214" spans="1:2">
      <c r="A214" s="32">
        <f t="shared" si="3"/>
        <v>41848</v>
      </c>
      <c r="B214" s="34">
        <v>306.60000000000002</v>
      </c>
    </row>
    <row r="215" spans="1:2">
      <c r="A215" s="32">
        <f t="shared" si="3"/>
        <v>41849</v>
      </c>
      <c r="B215" s="34">
        <v>298.3</v>
      </c>
    </row>
    <row r="216" spans="1:2">
      <c r="A216" s="32">
        <f t="shared" si="3"/>
        <v>41850</v>
      </c>
      <c r="B216" s="34">
        <v>300.3</v>
      </c>
    </row>
    <row r="217" spans="1:2">
      <c r="A217" s="32">
        <f t="shared" si="3"/>
        <v>41851</v>
      </c>
      <c r="B217" s="34">
        <v>291</v>
      </c>
    </row>
    <row r="218" spans="1:2">
      <c r="A218" s="32">
        <f t="shared" si="3"/>
        <v>41852</v>
      </c>
      <c r="B218" s="34">
        <v>288.3</v>
      </c>
    </row>
    <row r="219" spans="1:2">
      <c r="A219" s="32">
        <f t="shared" si="3"/>
        <v>41853</v>
      </c>
      <c r="B219" s="34">
        <v>298</v>
      </c>
    </row>
    <row r="220" spans="1:2">
      <c r="A220" s="32">
        <f t="shared" si="3"/>
        <v>41854</v>
      </c>
      <c r="B220" s="34">
        <v>301.3</v>
      </c>
    </row>
    <row r="221" spans="1:2">
      <c r="A221" s="32">
        <f t="shared" si="3"/>
        <v>41855</v>
      </c>
      <c r="B221" s="34">
        <v>294</v>
      </c>
    </row>
    <row r="222" spans="1:2">
      <c r="A222" s="32">
        <f t="shared" si="3"/>
        <v>41856</v>
      </c>
      <c r="B222" s="34">
        <v>292</v>
      </c>
    </row>
    <row r="223" spans="1:2">
      <c r="A223" s="32">
        <f t="shared" si="3"/>
        <v>41857</v>
      </c>
      <c r="B223" s="34">
        <v>298.60000000000002</v>
      </c>
    </row>
    <row r="224" spans="1:2">
      <c r="A224" s="32">
        <f t="shared" si="3"/>
        <v>41858</v>
      </c>
      <c r="B224" s="34">
        <v>274.3</v>
      </c>
    </row>
    <row r="225" spans="1:2">
      <c r="A225" s="32">
        <f t="shared" si="3"/>
        <v>41859</v>
      </c>
      <c r="B225" s="34">
        <v>280.5</v>
      </c>
    </row>
    <row r="226" spans="1:2">
      <c r="A226" s="32">
        <f t="shared" si="3"/>
        <v>41860</v>
      </c>
      <c r="B226" s="34" t="s">
        <v>55</v>
      </c>
    </row>
    <row r="227" spans="1:2">
      <c r="A227" s="32">
        <f t="shared" si="3"/>
        <v>41861</v>
      </c>
      <c r="B227" s="34" t="s">
        <v>55</v>
      </c>
    </row>
    <row r="228" spans="1:2">
      <c r="A228" s="32">
        <f t="shared" si="3"/>
        <v>41862</v>
      </c>
      <c r="B228" s="34">
        <v>276.3</v>
      </c>
    </row>
    <row r="229" spans="1:2">
      <c r="A229" s="32">
        <f t="shared" si="3"/>
        <v>41863</v>
      </c>
      <c r="B229" s="34">
        <v>278.60000000000002</v>
      </c>
    </row>
    <row r="230" spans="1:2">
      <c r="A230" s="32">
        <f t="shared" si="3"/>
        <v>41864</v>
      </c>
      <c r="B230" s="34" t="s">
        <v>55</v>
      </c>
    </row>
    <row r="231" spans="1:2">
      <c r="A231" s="32">
        <f t="shared" si="3"/>
        <v>41865</v>
      </c>
      <c r="B231" s="34">
        <v>301</v>
      </c>
    </row>
    <row r="232" spans="1:2">
      <c r="A232" s="32">
        <f t="shared" si="3"/>
        <v>41866</v>
      </c>
      <c r="B232" s="34">
        <v>280.5</v>
      </c>
    </row>
    <row r="233" spans="1:2">
      <c r="A233" s="32">
        <f t="shared" si="3"/>
        <v>41867</v>
      </c>
      <c r="B233" s="34" t="s">
        <v>55</v>
      </c>
    </row>
    <row r="234" spans="1:2">
      <c r="A234" s="32">
        <f t="shared" si="3"/>
        <v>41868</v>
      </c>
      <c r="B234" s="34" t="s">
        <v>55</v>
      </c>
    </row>
    <row r="235" spans="1:2">
      <c r="A235" s="32">
        <f t="shared" si="3"/>
        <v>41869</v>
      </c>
      <c r="B235" s="34">
        <v>282</v>
      </c>
    </row>
    <row r="236" spans="1:2">
      <c r="A236" s="32">
        <f t="shared" si="3"/>
        <v>41870</v>
      </c>
      <c r="B236" s="34">
        <v>262.60000000000002</v>
      </c>
    </row>
    <row r="237" spans="1:2">
      <c r="A237" s="32">
        <f t="shared" si="3"/>
        <v>41871</v>
      </c>
      <c r="B237" s="34">
        <v>271</v>
      </c>
    </row>
    <row r="238" spans="1:2">
      <c r="A238" s="32">
        <f t="shared" si="3"/>
        <v>41872</v>
      </c>
      <c r="B238" s="34">
        <v>266.2</v>
      </c>
    </row>
    <row r="239" spans="1:2">
      <c r="A239" s="32">
        <f t="shared" si="3"/>
        <v>41873</v>
      </c>
      <c r="B239" s="34">
        <v>275.60000000000002</v>
      </c>
    </row>
    <row r="240" spans="1:2">
      <c r="A240" s="32">
        <f t="shared" si="3"/>
        <v>41874</v>
      </c>
      <c r="B240" s="34">
        <v>271.3</v>
      </c>
    </row>
    <row r="241" spans="1:2">
      <c r="A241" s="32">
        <f t="shared" si="3"/>
        <v>41875</v>
      </c>
      <c r="B241" s="34">
        <v>270.5</v>
      </c>
    </row>
    <row r="242" spans="1:2">
      <c r="A242" s="32">
        <f t="shared" si="3"/>
        <v>41876</v>
      </c>
      <c r="B242" s="34" t="s">
        <v>55</v>
      </c>
    </row>
    <row r="243" spans="1:2">
      <c r="A243" s="32">
        <f t="shared" si="3"/>
        <v>41877</v>
      </c>
      <c r="B243" s="34">
        <v>273</v>
      </c>
    </row>
    <row r="244" spans="1:2">
      <c r="A244" s="32">
        <f t="shared" si="3"/>
        <v>41878</v>
      </c>
      <c r="B244" s="34" t="s">
        <v>55</v>
      </c>
    </row>
    <row r="245" spans="1:2">
      <c r="A245" s="32">
        <f t="shared" si="3"/>
        <v>41879</v>
      </c>
      <c r="B245" s="34">
        <v>258.5</v>
      </c>
    </row>
    <row r="246" spans="1:2">
      <c r="A246" s="32">
        <f t="shared" si="3"/>
        <v>41880</v>
      </c>
      <c r="B246" s="34" t="s">
        <v>55</v>
      </c>
    </row>
    <row r="247" spans="1:2">
      <c r="A247" s="32">
        <f t="shared" si="3"/>
        <v>41881</v>
      </c>
      <c r="B247" s="34" t="s">
        <v>55</v>
      </c>
    </row>
    <row r="248" spans="1:2">
      <c r="A248" s="32">
        <f t="shared" si="3"/>
        <v>41882</v>
      </c>
      <c r="B248" s="34">
        <v>280</v>
      </c>
    </row>
    <row r="249" spans="1:2">
      <c r="A249" s="32">
        <f t="shared" si="3"/>
        <v>41883</v>
      </c>
      <c r="B249" s="34">
        <v>278</v>
      </c>
    </row>
    <row r="250" spans="1:2">
      <c r="A250" s="32">
        <f t="shared" si="3"/>
        <v>41884</v>
      </c>
      <c r="B250" s="34" t="s">
        <v>55</v>
      </c>
    </row>
    <row r="251" spans="1:2">
      <c r="A251" s="32">
        <f t="shared" si="3"/>
        <v>41885</v>
      </c>
      <c r="B251" s="34">
        <v>282.5</v>
      </c>
    </row>
    <row r="252" spans="1:2">
      <c r="A252" s="32">
        <f t="shared" si="3"/>
        <v>41886</v>
      </c>
      <c r="B252" s="34">
        <v>275.3</v>
      </c>
    </row>
    <row r="253" spans="1:2">
      <c r="A253" s="32">
        <f t="shared" si="3"/>
        <v>41887</v>
      </c>
      <c r="B253" s="34">
        <v>272.8</v>
      </c>
    </row>
    <row r="254" spans="1:2">
      <c r="A254" s="32">
        <f t="shared" si="3"/>
        <v>41888</v>
      </c>
      <c r="B254" s="34">
        <v>275.10000000000002</v>
      </c>
    </row>
    <row r="255" spans="1:2">
      <c r="A255" s="32">
        <f t="shared" si="3"/>
        <v>41889</v>
      </c>
      <c r="B255" s="34">
        <v>272</v>
      </c>
    </row>
    <row r="256" spans="1:2">
      <c r="A256" s="32">
        <f t="shared" si="3"/>
        <v>41890</v>
      </c>
      <c r="B256" s="34">
        <v>274.7</v>
      </c>
    </row>
    <row r="257" spans="1:2">
      <c r="A257" s="32">
        <f t="shared" si="3"/>
        <v>41891</v>
      </c>
      <c r="B257" s="34" t="s">
        <v>55</v>
      </c>
    </row>
    <row r="258" spans="1:2">
      <c r="A258" s="32">
        <f t="shared" si="3"/>
        <v>41892</v>
      </c>
      <c r="B258" s="34">
        <v>260.8</v>
      </c>
    </row>
    <row r="259" spans="1:2">
      <c r="A259" s="32">
        <f t="shared" si="3"/>
        <v>41893</v>
      </c>
      <c r="B259" s="34">
        <v>269.7</v>
      </c>
    </row>
    <row r="260" spans="1:2">
      <c r="A260" s="32">
        <f t="shared" si="3"/>
        <v>41894</v>
      </c>
      <c r="B260" s="34">
        <v>279.2</v>
      </c>
    </row>
    <row r="261" spans="1:2">
      <c r="A261" s="32">
        <f t="shared" si="3"/>
        <v>41895</v>
      </c>
      <c r="B261" s="34">
        <v>269.8</v>
      </c>
    </row>
    <row r="262" spans="1:2">
      <c r="A262" s="32">
        <f t="shared" si="3"/>
        <v>41896</v>
      </c>
      <c r="B262" s="34">
        <v>269.2</v>
      </c>
    </row>
    <row r="263" spans="1:2">
      <c r="A263" s="32">
        <f t="shared" si="3"/>
        <v>41897</v>
      </c>
      <c r="B263" s="34">
        <v>264.39999999999998</v>
      </c>
    </row>
    <row r="264" spans="1:2">
      <c r="A264" s="32">
        <f t="shared" ref="A264:A327" si="4">IF(A263="","",A263+1)</f>
        <v>41898</v>
      </c>
      <c r="B264" s="34">
        <v>266</v>
      </c>
    </row>
    <row r="265" spans="1:2">
      <c r="A265" s="32">
        <f t="shared" si="4"/>
        <v>41899</v>
      </c>
      <c r="B265" s="34">
        <v>253.5</v>
      </c>
    </row>
    <row r="266" spans="1:2">
      <c r="A266" s="32">
        <f t="shared" si="4"/>
        <v>41900</v>
      </c>
      <c r="B266" s="34">
        <v>270.39999999999998</v>
      </c>
    </row>
    <row r="267" spans="1:2">
      <c r="A267" s="32">
        <f t="shared" si="4"/>
        <v>41901</v>
      </c>
      <c r="B267" s="34">
        <v>268.2</v>
      </c>
    </row>
    <row r="268" spans="1:2">
      <c r="A268" s="32">
        <f t="shared" si="4"/>
        <v>41902</v>
      </c>
      <c r="B268" s="34">
        <v>266</v>
      </c>
    </row>
    <row r="269" spans="1:2">
      <c r="A269" s="32">
        <f t="shared" si="4"/>
        <v>41903</v>
      </c>
      <c r="B269" s="34">
        <v>269.3</v>
      </c>
    </row>
    <row r="270" spans="1:2">
      <c r="A270" s="32">
        <f t="shared" si="4"/>
        <v>41904</v>
      </c>
      <c r="B270" s="34">
        <v>274.8</v>
      </c>
    </row>
    <row r="271" spans="1:2">
      <c r="A271" s="32">
        <f t="shared" si="4"/>
        <v>41905</v>
      </c>
      <c r="B271" s="34">
        <v>267.2</v>
      </c>
    </row>
    <row r="272" spans="1:2">
      <c r="A272" s="32">
        <f t="shared" si="4"/>
        <v>41906</v>
      </c>
      <c r="B272" s="34">
        <v>276.2</v>
      </c>
    </row>
    <row r="273" spans="1:2">
      <c r="A273" s="32">
        <f t="shared" si="4"/>
        <v>41907</v>
      </c>
      <c r="B273" s="34">
        <v>271</v>
      </c>
    </row>
    <row r="274" spans="1:2">
      <c r="A274" s="32">
        <f t="shared" si="4"/>
        <v>41908</v>
      </c>
      <c r="B274" s="34">
        <v>269</v>
      </c>
    </row>
    <row r="275" spans="1:2">
      <c r="A275" s="32">
        <f t="shared" si="4"/>
        <v>41909</v>
      </c>
      <c r="B275" s="34" t="s">
        <v>55</v>
      </c>
    </row>
    <row r="276" spans="1:2">
      <c r="A276" s="32">
        <f t="shared" si="4"/>
        <v>41910</v>
      </c>
      <c r="B276" s="34">
        <v>260</v>
      </c>
    </row>
    <row r="277" spans="1:2">
      <c r="A277" s="32">
        <f t="shared" si="4"/>
        <v>41911</v>
      </c>
      <c r="B277" s="34">
        <v>248.8</v>
      </c>
    </row>
    <row r="278" spans="1:2">
      <c r="A278" s="32">
        <f t="shared" si="4"/>
        <v>41912</v>
      </c>
      <c r="B278" s="34">
        <v>264.7</v>
      </c>
    </row>
    <row r="279" spans="1:2">
      <c r="A279" s="32">
        <f t="shared" si="4"/>
        <v>41913</v>
      </c>
      <c r="B279" s="34">
        <v>269.2</v>
      </c>
    </row>
    <row r="280" spans="1:2">
      <c r="A280" s="32">
        <f t="shared" si="4"/>
        <v>41914</v>
      </c>
      <c r="B280" s="34">
        <v>269.60000000000002</v>
      </c>
    </row>
    <row r="281" spans="1:2">
      <c r="A281" s="32">
        <f t="shared" si="4"/>
        <v>41915</v>
      </c>
      <c r="B281" s="34">
        <v>272.39999999999998</v>
      </c>
    </row>
    <row r="282" spans="1:2">
      <c r="A282" s="32">
        <f t="shared" si="4"/>
        <v>41916</v>
      </c>
      <c r="B282" s="34">
        <v>268</v>
      </c>
    </row>
    <row r="283" spans="1:2">
      <c r="A283" s="32">
        <f t="shared" si="4"/>
        <v>41917</v>
      </c>
      <c r="B283" s="34">
        <v>270.39999999999998</v>
      </c>
    </row>
    <row r="284" spans="1:2">
      <c r="A284" s="32">
        <f t="shared" si="4"/>
        <v>41918</v>
      </c>
      <c r="B284" s="34" t="s">
        <v>55</v>
      </c>
    </row>
    <row r="285" spans="1:2">
      <c r="A285" s="32">
        <f t="shared" si="4"/>
        <v>41919</v>
      </c>
      <c r="B285" s="34" t="s">
        <v>55</v>
      </c>
    </row>
    <row r="286" spans="1:2">
      <c r="A286" s="32">
        <f t="shared" si="4"/>
        <v>41920</v>
      </c>
      <c r="B286" s="34" t="s">
        <v>55</v>
      </c>
    </row>
    <row r="287" spans="1:2">
      <c r="A287" s="32">
        <f t="shared" si="4"/>
        <v>41921</v>
      </c>
      <c r="B287" s="34">
        <v>261</v>
      </c>
    </row>
    <row r="288" spans="1:2">
      <c r="A288" s="32">
        <f t="shared" si="4"/>
        <v>41922</v>
      </c>
      <c r="B288" s="34">
        <v>276.7</v>
      </c>
    </row>
    <row r="289" spans="1:2">
      <c r="A289" s="32">
        <f t="shared" si="4"/>
        <v>41923</v>
      </c>
      <c r="B289" s="34" t="s">
        <v>55</v>
      </c>
    </row>
    <row r="290" spans="1:2">
      <c r="A290" s="32">
        <f t="shared" si="4"/>
        <v>41924</v>
      </c>
      <c r="B290" s="34" t="s">
        <v>55</v>
      </c>
    </row>
    <row r="291" spans="1:2">
      <c r="A291" s="32">
        <f t="shared" si="4"/>
        <v>41925</v>
      </c>
      <c r="B291" s="34" t="s">
        <v>55</v>
      </c>
    </row>
    <row r="292" spans="1:2">
      <c r="A292" s="32">
        <f t="shared" si="4"/>
        <v>41926</v>
      </c>
      <c r="B292" s="34">
        <v>259.39999999999998</v>
      </c>
    </row>
    <row r="293" spans="1:2">
      <c r="A293" s="32">
        <f t="shared" si="4"/>
        <v>41927</v>
      </c>
      <c r="B293" s="34">
        <v>259.39999999999998</v>
      </c>
    </row>
    <row r="294" spans="1:2">
      <c r="A294" s="32">
        <f t="shared" si="4"/>
        <v>41928</v>
      </c>
      <c r="B294" s="34">
        <v>262</v>
      </c>
    </row>
    <row r="295" spans="1:2">
      <c r="A295" s="32">
        <f t="shared" si="4"/>
        <v>41929</v>
      </c>
      <c r="B295" s="34" t="s">
        <v>55</v>
      </c>
    </row>
    <row r="296" spans="1:2">
      <c r="A296" s="32">
        <f t="shared" si="4"/>
        <v>41930</v>
      </c>
      <c r="B296" s="34" t="s">
        <v>55</v>
      </c>
    </row>
    <row r="297" spans="1:2">
      <c r="A297" s="32">
        <f t="shared" si="4"/>
        <v>41931</v>
      </c>
      <c r="B297" s="34" t="s">
        <v>55</v>
      </c>
    </row>
    <row r="298" spans="1:2">
      <c r="A298" s="32">
        <f t="shared" si="4"/>
        <v>41932</v>
      </c>
      <c r="B298" s="34" t="s">
        <v>55</v>
      </c>
    </row>
    <row r="299" spans="1:2">
      <c r="A299" s="32">
        <f t="shared" si="4"/>
        <v>41933</v>
      </c>
      <c r="B299" s="34" t="s">
        <v>55</v>
      </c>
    </row>
    <row r="300" spans="1:2">
      <c r="A300" s="32">
        <f t="shared" si="4"/>
        <v>41934</v>
      </c>
      <c r="B300" s="34" t="s">
        <v>55</v>
      </c>
    </row>
    <row r="301" spans="1:2">
      <c r="A301" s="32">
        <f t="shared" si="4"/>
        <v>41935</v>
      </c>
      <c r="B301" s="34" t="s">
        <v>55</v>
      </c>
    </row>
    <row r="302" spans="1:2">
      <c r="A302" s="32">
        <f t="shared" si="4"/>
        <v>41936</v>
      </c>
      <c r="B302" s="34" t="s">
        <v>55</v>
      </c>
    </row>
    <row r="303" spans="1:2">
      <c r="A303" s="32">
        <f t="shared" si="4"/>
        <v>41937</v>
      </c>
      <c r="B303" s="34" t="s">
        <v>55</v>
      </c>
    </row>
    <row r="304" spans="1:2">
      <c r="A304" s="32">
        <f t="shared" si="4"/>
        <v>41938</v>
      </c>
      <c r="B304" s="34" t="s">
        <v>55</v>
      </c>
    </row>
    <row r="305" spans="1:2">
      <c r="A305" s="32">
        <f t="shared" si="4"/>
        <v>41939</v>
      </c>
      <c r="B305" s="34">
        <v>261</v>
      </c>
    </row>
    <row r="306" spans="1:2">
      <c r="A306" s="32">
        <f t="shared" si="4"/>
        <v>41940</v>
      </c>
      <c r="B306" s="34">
        <v>241</v>
      </c>
    </row>
    <row r="307" spans="1:2">
      <c r="A307" s="32">
        <f t="shared" si="4"/>
        <v>41941</v>
      </c>
      <c r="B307" s="34">
        <v>242</v>
      </c>
    </row>
    <row r="308" spans="1:2">
      <c r="A308" s="32">
        <f t="shared" si="4"/>
        <v>41942</v>
      </c>
      <c r="B308" s="34">
        <v>256.8</v>
      </c>
    </row>
    <row r="309" spans="1:2">
      <c r="A309" s="32">
        <f t="shared" si="4"/>
        <v>41943</v>
      </c>
      <c r="B309" s="34">
        <v>263.3</v>
      </c>
    </row>
    <row r="310" spans="1:2">
      <c r="A310" s="32">
        <f t="shared" si="4"/>
        <v>41944</v>
      </c>
      <c r="B310" s="34">
        <v>266.10000000000002</v>
      </c>
    </row>
    <row r="311" spans="1:2">
      <c r="A311" s="32">
        <f t="shared" si="4"/>
        <v>41945</v>
      </c>
      <c r="B311" s="34">
        <v>268.60000000000002</v>
      </c>
    </row>
    <row r="312" spans="1:2">
      <c r="A312" s="32">
        <f t="shared" si="4"/>
        <v>41946</v>
      </c>
      <c r="B312" s="34" t="s">
        <v>55</v>
      </c>
    </row>
    <row r="313" spans="1:2">
      <c r="A313" s="32">
        <f t="shared" si="4"/>
        <v>41947</v>
      </c>
      <c r="B313" s="34" t="s">
        <v>55</v>
      </c>
    </row>
    <row r="314" spans="1:2">
      <c r="A314" s="32">
        <f t="shared" si="4"/>
        <v>41948</v>
      </c>
      <c r="B314" s="34">
        <v>278.60000000000002</v>
      </c>
    </row>
    <row r="315" spans="1:2">
      <c r="A315" s="32">
        <f t="shared" si="4"/>
        <v>41949</v>
      </c>
      <c r="B315" s="34" t="s">
        <v>55</v>
      </c>
    </row>
    <row r="316" spans="1:2">
      <c r="A316" s="32">
        <f t="shared" si="4"/>
        <v>41950</v>
      </c>
      <c r="B316" s="34">
        <v>252</v>
      </c>
    </row>
    <row r="317" spans="1:2">
      <c r="A317" s="32">
        <f t="shared" si="4"/>
        <v>41951</v>
      </c>
      <c r="B317" s="34">
        <v>271.10000000000002</v>
      </c>
    </row>
    <row r="318" spans="1:2">
      <c r="A318" s="32">
        <f t="shared" si="4"/>
        <v>41952</v>
      </c>
      <c r="B318" s="34">
        <v>253</v>
      </c>
    </row>
    <row r="319" spans="1:2">
      <c r="A319" s="32">
        <f t="shared" si="4"/>
        <v>41953</v>
      </c>
      <c r="B319" s="34">
        <v>273.60000000000002</v>
      </c>
    </row>
    <row r="320" spans="1:2">
      <c r="A320" s="32">
        <f t="shared" si="4"/>
        <v>41954</v>
      </c>
      <c r="B320" s="34">
        <v>271.60000000000002</v>
      </c>
    </row>
    <row r="321" spans="1:2">
      <c r="A321" s="32">
        <f t="shared" si="4"/>
        <v>41955</v>
      </c>
      <c r="B321" s="34">
        <v>272.5</v>
      </c>
    </row>
    <row r="322" spans="1:2">
      <c r="A322" s="32">
        <f t="shared" si="4"/>
        <v>41956</v>
      </c>
      <c r="B322" s="34">
        <v>257</v>
      </c>
    </row>
    <row r="323" spans="1:2">
      <c r="A323" s="32">
        <f t="shared" si="4"/>
        <v>41957</v>
      </c>
      <c r="B323" s="34">
        <v>276.5</v>
      </c>
    </row>
    <row r="324" spans="1:2">
      <c r="A324" s="32">
        <f t="shared" si="4"/>
        <v>41958</v>
      </c>
      <c r="B324" s="34">
        <v>266.2</v>
      </c>
    </row>
    <row r="325" spans="1:2">
      <c r="A325" s="32">
        <f t="shared" si="4"/>
        <v>41959</v>
      </c>
      <c r="B325" s="34">
        <v>264.2</v>
      </c>
    </row>
    <row r="326" spans="1:2">
      <c r="A326" s="32">
        <f t="shared" si="4"/>
        <v>41960</v>
      </c>
      <c r="B326" s="34">
        <v>262</v>
      </c>
    </row>
    <row r="327" spans="1:2">
      <c r="A327" s="32">
        <f t="shared" si="4"/>
        <v>41961</v>
      </c>
      <c r="B327" s="34">
        <v>264.8</v>
      </c>
    </row>
    <row r="328" spans="1:2">
      <c r="A328" s="32">
        <f t="shared" ref="A328:A369" si="5">IF(A327="","",A327+1)</f>
        <v>41962</v>
      </c>
      <c r="B328" s="34">
        <v>265</v>
      </c>
    </row>
    <row r="329" spans="1:2">
      <c r="A329" s="32">
        <f t="shared" si="5"/>
        <v>41963</v>
      </c>
      <c r="B329" s="34">
        <v>269.8</v>
      </c>
    </row>
    <row r="330" spans="1:2">
      <c r="A330" s="32">
        <f t="shared" si="5"/>
        <v>41964</v>
      </c>
      <c r="B330" s="34">
        <v>267.8</v>
      </c>
    </row>
    <row r="331" spans="1:2">
      <c r="A331" s="32">
        <f t="shared" si="5"/>
        <v>41965</v>
      </c>
      <c r="B331" s="34">
        <v>274.2</v>
      </c>
    </row>
    <row r="332" spans="1:2">
      <c r="A332" s="32">
        <f t="shared" si="5"/>
        <v>41966</v>
      </c>
      <c r="B332" s="34" t="s">
        <v>55</v>
      </c>
    </row>
    <row r="333" spans="1:2">
      <c r="A333" s="32">
        <f t="shared" si="5"/>
        <v>41967</v>
      </c>
      <c r="B333" s="34">
        <v>268</v>
      </c>
    </row>
    <row r="334" spans="1:2">
      <c r="A334" s="32">
        <f t="shared" si="5"/>
        <v>41968</v>
      </c>
      <c r="B334" s="34">
        <v>251.3</v>
      </c>
    </row>
    <row r="335" spans="1:2">
      <c r="A335" s="32">
        <f t="shared" si="5"/>
        <v>41969</v>
      </c>
      <c r="B335" s="34">
        <v>242</v>
      </c>
    </row>
    <row r="336" spans="1:2">
      <c r="A336" s="32">
        <f t="shared" si="5"/>
        <v>41970</v>
      </c>
      <c r="B336" s="34">
        <v>254.3</v>
      </c>
    </row>
    <row r="337" spans="1:2">
      <c r="A337" s="32">
        <f t="shared" si="5"/>
        <v>41971</v>
      </c>
      <c r="B337" s="34">
        <v>255.2</v>
      </c>
    </row>
    <row r="338" spans="1:2">
      <c r="A338" s="32">
        <f t="shared" si="5"/>
        <v>41972</v>
      </c>
      <c r="B338" s="34" t="s">
        <v>55</v>
      </c>
    </row>
    <row r="339" spans="1:2">
      <c r="A339" s="32">
        <f t="shared" si="5"/>
        <v>41973</v>
      </c>
      <c r="B339" s="34" t="s">
        <v>55</v>
      </c>
    </row>
    <row r="340" spans="1:2">
      <c r="A340" s="32">
        <f t="shared" si="5"/>
        <v>41974</v>
      </c>
      <c r="B340" s="34">
        <v>266.8</v>
      </c>
    </row>
    <row r="341" spans="1:2">
      <c r="A341" s="32">
        <f t="shared" si="5"/>
        <v>41975</v>
      </c>
      <c r="B341" s="34">
        <v>278.60000000000002</v>
      </c>
    </row>
    <row r="342" spans="1:2">
      <c r="A342" s="32">
        <f t="shared" si="5"/>
        <v>41976</v>
      </c>
      <c r="B342" s="34">
        <v>275.7</v>
      </c>
    </row>
    <row r="343" spans="1:2">
      <c r="A343" s="32">
        <f t="shared" si="5"/>
        <v>41977</v>
      </c>
      <c r="B343" s="34">
        <v>275.39999999999998</v>
      </c>
    </row>
    <row r="344" spans="1:2">
      <c r="A344" s="32">
        <f t="shared" si="5"/>
        <v>41978</v>
      </c>
      <c r="B344" s="34">
        <v>288</v>
      </c>
    </row>
    <row r="345" spans="1:2">
      <c r="A345" s="32">
        <f t="shared" si="5"/>
        <v>41979</v>
      </c>
      <c r="B345" s="34">
        <v>262.8</v>
      </c>
    </row>
    <row r="346" spans="1:2">
      <c r="A346" s="32">
        <f t="shared" si="5"/>
        <v>41980</v>
      </c>
      <c r="B346" s="34">
        <v>258</v>
      </c>
    </row>
    <row r="347" spans="1:2">
      <c r="A347" s="32">
        <f t="shared" si="5"/>
        <v>41981</v>
      </c>
      <c r="B347" s="34">
        <v>267.5</v>
      </c>
    </row>
    <row r="348" spans="1:2">
      <c r="A348" s="32">
        <f t="shared" si="5"/>
        <v>41982</v>
      </c>
      <c r="B348" s="34">
        <v>266.60000000000002</v>
      </c>
    </row>
    <row r="349" spans="1:2">
      <c r="A349" s="32">
        <f t="shared" si="5"/>
        <v>41983</v>
      </c>
      <c r="B349" s="34">
        <v>260</v>
      </c>
    </row>
    <row r="350" spans="1:2">
      <c r="A350" s="32">
        <f t="shared" si="5"/>
        <v>41984</v>
      </c>
      <c r="B350" s="34">
        <v>268</v>
      </c>
    </row>
    <row r="351" spans="1:2">
      <c r="A351" s="32">
        <f t="shared" si="5"/>
        <v>41985</v>
      </c>
      <c r="B351" s="34" t="s">
        <v>55</v>
      </c>
    </row>
    <row r="352" spans="1:2">
      <c r="A352" s="32">
        <f t="shared" si="5"/>
        <v>41986</v>
      </c>
      <c r="B352" s="34">
        <v>260</v>
      </c>
    </row>
    <row r="353" spans="1:2">
      <c r="A353" s="32">
        <f t="shared" si="5"/>
        <v>41987</v>
      </c>
      <c r="B353" s="34" t="s">
        <v>55</v>
      </c>
    </row>
    <row r="354" spans="1:2">
      <c r="A354" s="32">
        <f t="shared" si="5"/>
        <v>41988</v>
      </c>
      <c r="B354" s="34">
        <v>266</v>
      </c>
    </row>
    <row r="355" spans="1:2">
      <c r="A355" s="32">
        <f t="shared" si="5"/>
        <v>41989</v>
      </c>
      <c r="B355" s="34">
        <v>264</v>
      </c>
    </row>
    <row r="356" spans="1:2">
      <c r="A356" s="32">
        <f t="shared" si="5"/>
        <v>41990</v>
      </c>
      <c r="B356" s="34">
        <v>256.5</v>
      </c>
    </row>
    <row r="357" spans="1:2">
      <c r="A357" s="32">
        <f t="shared" si="5"/>
        <v>41991</v>
      </c>
      <c r="B357" s="34">
        <v>256</v>
      </c>
    </row>
    <row r="358" spans="1:2">
      <c r="A358" s="32">
        <f t="shared" si="5"/>
        <v>41992</v>
      </c>
      <c r="B358" s="34">
        <v>255.5</v>
      </c>
    </row>
    <row r="359" spans="1:2">
      <c r="A359" s="32">
        <f t="shared" si="5"/>
        <v>41993</v>
      </c>
      <c r="B359" s="34">
        <v>258</v>
      </c>
    </row>
    <row r="360" spans="1:2">
      <c r="A360" s="32">
        <f t="shared" si="5"/>
        <v>41994</v>
      </c>
      <c r="B360" s="34" t="s">
        <v>55</v>
      </c>
    </row>
    <row r="361" spans="1:2">
      <c r="A361" s="32">
        <f t="shared" si="5"/>
        <v>41995</v>
      </c>
      <c r="B361" s="34" t="s">
        <v>55</v>
      </c>
    </row>
    <row r="362" spans="1:2">
      <c r="A362" s="32">
        <f t="shared" si="5"/>
        <v>41996</v>
      </c>
      <c r="B362" s="34">
        <v>261.5</v>
      </c>
    </row>
    <row r="363" spans="1:2">
      <c r="A363" s="32">
        <f t="shared" si="5"/>
        <v>41997</v>
      </c>
      <c r="B363" s="34" t="s">
        <v>55</v>
      </c>
    </row>
    <row r="364" spans="1:2">
      <c r="A364" s="32">
        <f t="shared" si="5"/>
        <v>41998</v>
      </c>
      <c r="B364" s="34" t="s">
        <v>55</v>
      </c>
    </row>
    <row r="365" spans="1:2">
      <c r="A365" s="32">
        <f t="shared" si="5"/>
        <v>41999</v>
      </c>
      <c r="B365" s="34">
        <v>262</v>
      </c>
    </row>
    <row r="366" spans="1:2">
      <c r="A366" s="32">
        <f t="shared" si="5"/>
        <v>42000</v>
      </c>
      <c r="B366" s="34" t="s">
        <v>55</v>
      </c>
    </row>
    <row r="367" spans="1:2">
      <c r="A367" s="32">
        <f t="shared" si="5"/>
        <v>42001</v>
      </c>
      <c r="B367" s="34">
        <v>260.60000000000002</v>
      </c>
    </row>
    <row r="368" spans="1:2">
      <c r="A368" s="32">
        <f t="shared" si="5"/>
        <v>42002</v>
      </c>
      <c r="B368" s="34">
        <v>273</v>
      </c>
    </row>
    <row r="369" spans="1:2">
      <c r="A369" s="32">
        <f t="shared" si="5"/>
        <v>42003</v>
      </c>
      <c r="B369" s="34">
        <v>265.2</v>
      </c>
    </row>
    <row r="370" spans="1:2">
      <c r="A370" s="32">
        <f>IF(A369="","",A369+1)</f>
        <v>42004</v>
      </c>
      <c r="B370" s="34">
        <v>252.4</v>
      </c>
    </row>
    <row r="371" spans="1:2">
      <c r="A371" s="32" t="str">
        <f>IF(A370="","",IF(INT(B3/4)=B3/4,A370+1,""))</f>
        <v/>
      </c>
    </row>
  </sheetData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4"/>
  <sheetViews>
    <sheetView topLeftCell="A13" workbookViewId="0">
      <selection activeCell="L39" sqref="L39"/>
    </sheetView>
  </sheetViews>
  <sheetFormatPr defaultRowHeight="15"/>
  <sheetData>
    <row r="1" spans="1:4">
      <c r="A1" t="s">
        <v>63</v>
      </c>
    </row>
    <row r="2" spans="1:4">
      <c r="A2" t="s">
        <v>62</v>
      </c>
    </row>
    <row r="3" spans="1:4">
      <c r="A3" t="s">
        <v>61</v>
      </c>
    </row>
    <row r="4" spans="1:4">
      <c r="A4">
        <v>0</v>
      </c>
      <c r="B4">
        <v>-94</v>
      </c>
      <c r="C4">
        <v>-89</v>
      </c>
      <c r="D4">
        <v>-170</v>
      </c>
    </row>
    <row r="5" spans="1:4">
      <c r="A5">
        <v>1</v>
      </c>
      <c r="B5">
        <v>-85</v>
      </c>
      <c r="C5">
        <v>-80</v>
      </c>
      <c r="D5">
        <v>-161</v>
      </c>
    </row>
    <row r="6" spans="1:4">
      <c r="A6">
        <v>2</v>
      </c>
      <c r="B6">
        <v>-75</v>
      </c>
      <c r="C6">
        <v>-72</v>
      </c>
      <c r="D6">
        <v>-151</v>
      </c>
    </row>
    <row r="7" spans="1:4">
      <c r="A7">
        <v>3</v>
      </c>
      <c r="B7">
        <v>-66</v>
      </c>
      <c r="C7">
        <v>-63</v>
      </c>
      <c r="D7">
        <v>-142</v>
      </c>
    </row>
    <row r="8" spans="1:4">
      <c r="A8">
        <v>4</v>
      </c>
      <c r="B8">
        <v>-57</v>
      </c>
      <c r="C8">
        <v>-54</v>
      </c>
      <c r="D8">
        <v>-133</v>
      </c>
    </row>
    <row r="9" spans="1:4">
      <c r="A9">
        <v>5</v>
      </c>
      <c r="B9">
        <v>-47</v>
      </c>
      <c r="C9">
        <v>-45</v>
      </c>
      <c r="D9">
        <v>-123</v>
      </c>
    </row>
    <row r="10" spans="1:4">
      <c r="A10">
        <v>6</v>
      </c>
      <c r="B10">
        <v>-38</v>
      </c>
      <c r="C10">
        <v>-37</v>
      </c>
      <c r="D10">
        <v>-114</v>
      </c>
    </row>
    <row r="11" spans="1:4">
      <c r="A11">
        <v>7</v>
      </c>
      <c r="B11">
        <v>-30</v>
      </c>
      <c r="C11">
        <v>-28</v>
      </c>
      <c r="D11">
        <v>-105</v>
      </c>
    </row>
    <row r="12" spans="1:4">
      <c r="A12">
        <v>8</v>
      </c>
      <c r="B12">
        <v>-22</v>
      </c>
      <c r="C12">
        <v>-19</v>
      </c>
      <c r="D12">
        <v>-96</v>
      </c>
    </row>
    <row r="13" spans="1:4">
      <c r="A13">
        <v>9</v>
      </c>
      <c r="B13">
        <v>-14</v>
      </c>
      <c r="C13">
        <v>-10</v>
      </c>
      <c r="D13">
        <v>-87</v>
      </c>
    </row>
    <row r="14" spans="1:4">
      <c r="A14">
        <v>10</v>
      </c>
      <c r="B14">
        <v>-6</v>
      </c>
      <c r="C14">
        <v>-1</v>
      </c>
      <c r="D14">
        <v>-79</v>
      </c>
    </row>
    <row r="15" spans="1:4">
      <c r="A15">
        <v>11</v>
      </c>
      <c r="B15">
        <v>3</v>
      </c>
      <c r="C15">
        <v>7</v>
      </c>
      <c r="D15">
        <v>-70</v>
      </c>
    </row>
    <row r="16" spans="1:4">
      <c r="A16">
        <v>12</v>
      </c>
      <c r="B16">
        <v>11</v>
      </c>
      <c r="C16">
        <v>16</v>
      </c>
      <c r="D16">
        <v>-61</v>
      </c>
    </row>
    <row r="17" spans="1:4">
      <c r="A17">
        <v>13</v>
      </c>
      <c r="B17">
        <v>19</v>
      </c>
      <c r="C17">
        <v>26</v>
      </c>
      <c r="D17">
        <v>-52</v>
      </c>
    </row>
    <row r="18" spans="1:4">
      <c r="A18">
        <v>14</v>
      </c>
      <c r="B18">
        <v>27</v>
      </c>
      <c r="C18">
        <v>35</v>
      </c>
      <c r="D18">
        <v>-43</v>
      </c>
    </row>
    <row r="19" spans="1:4">
      <c r="A19">
        <v>15</v>
      </c>
      <c r="B19">
        <v>35</v>
      </c>
      <c r="C19">
        <v>44</v>
      </c>
      <c r="D19">
        <v>-35</v>
      </c>
    </row>
    <row r="20" spans="1:4">
      <c r="A20">
        <v>16</v>
      </c>
      <c r="B20">
        <v>43</v>
      </c>
      <c r="C20">
        <v>53</v>
      </c>
      <c r="D20">
        <v>-26</v>
      </c>
    </row>
    <row r="21" spans="1:4">
      <c r="A21">
        <v>17</v>
      </c>
      <c r="B21">
        <v>51</v>
      </c>
      <c r="C21">
        <v>62</v>
      </c>
      <c r="D21">
        <v>-17</v>
      </c>
    </row>
    <row r="22" spans="1:4">
      <c r="A22">
        <v>18</v>
      </c>
      <c r="B22">
        <v>59</v>
      </c>
      <c r="C22">
        <v>71</v>
      </c>
      <c r="D22">
        <v>-8</v>
      </c>
    </row>
    <row r="23" spans="1:4">
      <c r="A23">
        <v>19</v>
      </c>
      <c r="B23">
        <v>67</v>
      </c>
      <c r="C23">
        <v>81</v>
      </c>
      <c r="D23">
        <v>1</v>
      </c>
    </row>
    <row r="24" spans="1:4">
      <c r="A24">
        <v>20</v>
      </c>
      <c r="B24">
        <v>75</v>
      </c>
      <c r="C24">
        <v>90</v>
      </c>
      <c r="D24">
        <v>10</v>
      </c>
    </row>
    <row r="25" spans="1:4">
      <c r="A25">
        <v>21</v>
      </c>
      <c r="B25">
        <v>84</v>
      </c>
      <c r="C25">
        <v>99</v>
      </c>
      <c r="D25">
        <v>19</v>
      </c>
    </row>
    <row r="26" spans="1:4">
      <c r="A26">
        <v>22</v>
      </c>
      <c r="B26">
        <v>92</v>
      </c>
      <c r="C26">
        <v>108</v>
      </c>
      <c r="D26">
        <v>28</v>
      </c>
    </row>
    <row r="27" spans="1:4">
      <c r="A27">
        <v>23</v>
      </c>
      <c r="B27">
        <v>100</v>
      </c>
      <c r="C27">
        <v>118</v>
      </c>
      <c r="D27">
        <v>37</v>
      </c>
    </row>
    <row r="28" spans="1:4">
      <c r="A28">
        <v>24</v>
      </c>
      <c r="B28">
        <v>110</v>
      </c>
      <c r="C28">
        <v>127</v>
      </c>
      <c r="D28">
        <v>46</v>
      </c>
    </row>
    <row r="29" spans="1:4">
      <c r="A29">
        <v>25</v>
      </c>
      <c r="B29">
        <v>119</v>
      </c>
      <c r="C29">
        <v>135</v>
      </c>
      <c r="D29">
        <v>55</v>
      </c>
    </row>
    <row r="30" spans="1:4">
      <c r="A30">
        <v>26</v>
      </c>
      <c r="B30">
        <v>128</v>
      </c>
      <c r="C30">
        <v>144</v>
      </c>
      <c r="D30">
        <v>64</v>
      </c>
    </row>
    <row r="31" spans="1:4">
      <c r="A31">
        <v>27</v>
      </c>
      <c r="B31">
        <v>137</v>
      </c>
      <c r="C31">
        <v>153</v>
      </c>
      <c r="D31">
        <v>73</v>
      </c>
    </row>
    <row r="32" spans="1:4">
      <c r="A32">
        <v>28</v>
      </c>
      <c r="B32">
        <v>146</v>
      </c>
      <c r="C32">
        <v>162</v>
      </c>
      <c r="D32">
        <v>83</v>
      </c>
    </row>
    <row r="33" spans="1:4">
      <c r="A33">
        <v>29</v>
      </c>
      <c r="B33">
        <v>155</v>
      </c>
      <c r="C33">
        <v>171</v>
      </c>
      <c r="D33">
        <v>92</v>
      </c>
    </row>
    <row r="34" spans="1:4">
      <c r="A34">
        <v>30</v>
      </c>
      <c r="B34">
        <v>164</v>
      </c>
      <c r="C34">
        <v>179</v>
      </c>
      <c r="D34">
        <v>101</v>
      </c>
    </row>
    <row r="35" spans="1:4" ht="15.75" thickBot="1">
      <c r="A35">
        <v>31</v>
      </c>
      <c r="B35">
        <v>174</v>
      </c>
      <c r="C35">
        <v>188</v>
      </c>
      <c r="D35">
        <v>111</v>
      </c>
    </row>
    <row r="36" spans="1:4" ht="15.75" thickBot="1">
      <c r="A36" s="111">
        <v>32</v>
      </c>
      <c r="B36" s="109">
        <v>183</v>
      </c>
      <c r="C36">
        <v>196</v>
      </c>
      <c r="D36">
        <v>120</v>
      </c>
    </row>
    <row r="37" spans="1:4">
      <c r="A37">
        <v>33</v>
      </c>
      <c r="B37">
        <v>192</v>
      </c>
      <c r="C37">
        <v>204</v>
      </c>
      <c r="D37">
        <v>130</v>
      </c>
    </row>
    <row r="38" spans="1:4">
      <c r="A38">
        <v>34</v>
      </c>
      <c r="B38">
        <v>201</v>
      </c>
      <c r="C38">
        <v>213</v>
      </c>
      <c r="D38">
        <v>139</v>
      </c>
    </row>
    <row r="39" spans="1:4" ht="15.75" thickBot="1">
      <c r="A39">
        <v>35</v>
      </c>
      <c r="B39">
        <v>211</v>
      </c>
      <c r="C39">
        <v>221</v>
      </c>
      <c r="D39">
        <v>148</v>
      </c>
    </row>
    <row r="40" spans="1:4">
      <c r="A40" s="112">
        <v>36</v>
      </c>
      <c r="B40">
        <v>220</v>
      </c>
      <c r="C40" s="113">
        <v>230</v>
      </c>
      <c r="D40">
        <v>157</v>
      </c>
    </row>
    <row r="41" spans="1:4" ht="15.75" thickBot="1">
      <c r="A41" s="112">
        <v>37</v>
      </c>
      <c r="B41">
        <v>229</v>
      </c>
      <c r="C41" s="114">
        <v>239</v>
      </c>
      <c r="D41">
        <v>167</v>
      </c>
    </row>
    <row r="42" spans="1:4">
      <c r="A42">
        <v>38</v>
      </c>
      <c r="B42">
        <v>238</v>
      </c>
      <c r="C42">
        <v>247</v>
      </c>
      <c r="D42">
        <v>176</v>
      </c>
    </row>
    <row r="43" spans="1:4">
      <c r="A43">
        <v>39</v>
      </c>
      <c r="B43">
        <v>247</v>
      </c>
      <c r="C43">
        <v>256</v>
      </c>
      <c r="D43">
        <v>185</v>
      </c>
    </row>
    <row r="44" spans="1:4">
      <c r="A44">
        <v>40</v>
      </c>
      <c r="B44">
        <v>256</v>
      </c>
      <c r="C44">
        <v>264</v>
      </c>
      <c r="D44">
        <v>194</v>
      </c>
    </row>
    <row r="45" spans="1:4">
      <c r="A45">
        <v>41</v>
      </c>
      <c r="B45">
        <v>264</v>
      </c>
      <c r="C45">
        <v>273</v>
      </c>
      <c r="D45">
        <v>203</v>
      </c>
    </row>
    <row r="46" spans="1:4">
      <c r="A46">
        <v>42</v>
      </c>
      <c r="B46">
        <v>273</v>
      </c>
      <c r="C46">
        <v>283</v>
      </c>
      <c r="D46">
        <v>212</v>
      </c>
    </row>
    <row r="47" spans="1:4" ht="15.75" thickBot="1">
      <c r="A47">
        <v>43</v>
      </c>
      <c r="B47">
        <v>282</v>
      </c>
      <c r="C47">
        <v>292</v>
      </c>
      <c r="D47">
        <v>221</v>
      </c>
    </row>
    <row r="48" spans="1:4">
      <c r="A48" s="117">
        <v>44</v>
      </c>
      <c r="B48">
        <v>291</v>
      </c>
      <c r="C48">
        <v>301</v>
      </c>
      <c r="D48" s="115">
        <v>230</v>
      </c>
    </row>
    <row r="49" spans="1:4" ht="15.75" thickBot="1">
      <c r="A49" s="117">
        <v>45</v>
      </c>
      <c r="B49">
        <v>299</v>
      </c>
      <c r="C49">
        <v>310</v>
      </c>
      <c r="D49" s="116">
        <v>239</v>
      </c>
    </row>
    <row r="50" spans="1:4">
      <c r="A50">
        <v>46</v>
      </c>
      <c r="B50">
        <v>308</v>
      </c>
      <c r="C50">
        <v>320</v>
      </c>
      <c r="D50">
        <v>248</v>
      </c>
    </row>
    <row r="51" spans="1:4">
      <c r="A51">
        <v>47</v>
      </c>
      <c r="B51">
        <v>317</v>
      </c>
      <c r="C51">
        <v>329</v>
      </c>
      <c r="D51">
        <v>257</v>
      </c>
    </row>
    <row r="52" spans="1:4">
      <c r="A52">
        <v>48</v>
      </c>
      <c r="B52">
        <v>325</v>
      </c>
      <c r="C52">
        <v>339</v>
      </c>
      <c r="D52">
        <v>266</v>
      </c>
    </row>
    <row r="53" spans="1:4">
      <c r="A53">
        <v>49</v>
      </c>
      <c r="B53">
        <v>334</v>
      </c>
      <c r="C53">
        <v>349</v>
      </c>
      <c r="D53">
        <v>275</v>
      </c>
    </row>
    <row r="54" spans="1:4">
      <c r="A54">
        <v>50</v>
      </c>
      <c r="B54">
        <v>343</v>
      </c>
      <c r="C54">
        <v>359</v>
      </c>
      <c r="D54">
        <v>284</v>
      </c>
    </row>
    <row r="55" spans="1:4">
      <c r="A55">
        <v>51</v>
      </c>
      <c r="B55">
        <v>352</v>
      </c>
      <c r="C55">
        <v>368</v>
      </c>
      <c r="D55">
        <v>293</v>
      </c>
    </row>
    <row r="56" spans="1:4">
      <c r="A56">
        <v>52</v>
      </c>
      <c r="B56">
        <v>361</v>
      </c>
      <c r="C56">
        <v>378</v>
      </c>
      <c r="D56">
        <v>302</v>
      </c>
    </row>
    <row r="57" spans="1:4">
      <c r="A57">
        <v>53</v>
      </c>
      <c r="B57">
        <v>370</v>
      </c>
      <c r="C57">
        <v>388</v>
      </c>
      <c r="D57">
        <v>311</v>
      </c>
    </row>
    <row r="58" spans="1:4">
      <c r="A58">
        <v>54</v>
      </c>
      <c r="B58">
        <v>379</v>
      </c>
      <c r="C58">
        <v>397</v>
      </c>
      <c r="D58">
        <v>321</v>
      </c>
    </row>
    <row r="59" spans="1:4">
      <c r="A59">
        <v>55</v>
      </c>
      <c r="B59">
        <v>388</v>
      </c>
      <c r="C59">
        <v>407</v>
      </c>
      <c r="D59">
        <v>330</v>
      </c>
    </row>
    <row r="60" spans="1:4">
      <c r="A60">
        <v>56</v>
      </c>
      <c r="B60">
        <v>397</v>
      </c>
      <c r="C60">
        <v>417</v>
      </c>
      <c r="D60">
        <v>340</v>
      </c>
    </row>
    <row r="61" spans="1:4">
      <c r="A61">
        <v>57</v>
      </c>
      <c r="B61">
        <v>406</v>
      </c>
      <c r="C61">
        <v>426</v>
      </c>
      <c r="D61">
        <v>350</v>
      </c>
    </row>
    <row r="62" spans="1:4">
      <c r="A62">
        <v>58</v>
      </c>
      <c r="B62">
        <v>416</v>
      </c>
      <c r="C62">
        <v>435</v>
      </c>
      <c r="D62">
        <v>359</v>
      </c>
    </row>
    <row r="63" spans="1:4">
      <c r="A63">
        <v>59</v>
      </c>
      <c r="B63">
        <v>426</v>
      </c>
      <c r="C63">
        <v>445</v>
      </c>
      <c r="D63">
        <v>369</v>
      </c>
    </row>
    <row r="64" spans="1:4">
      <c r="A64">
        <v>60</v>
      </c>
      <c r="B64">
        <v>435</v>
      </c>
      <c r="C64">
        <v>454</v>
      </c>
      <c r="D64">
        <v>379</v>
      </c>
    </row>
    <row r="65" spans="1:4">
      <c r="A65">
        <v>61</v>
      </c>
      <c r="B65">
        <v>445</v>
      </c>
      <c r="C65">
        <v>463</v>
      </c>
      <c r="D65">
        <v>389</v>
      </c>
    </row>
    <row r="66" spans="1:4">
      <c r="A66">
        <v>62</v>
      </c>
      <c r="B66">
        <v>454</v>
      </c>
      <c r="C66">
        <v>473</v>
      </c>
      <c r="D66">
        <v>399</v>
      </c>
    </row>
    <row r="67" spans="1:4">
      <c r="A67">
        <v>63</v>
      </c>
      <c r="B67">
        <v>464</v>
      </c>
      <c r="C67">
        <v>482</v>
      </c>
      <c r="D67">
        <v>410</v>
      </c>
    </row>
    <row r="68" spans="1:4">
      <c r="A68">
        <v>64</v>
      </c>
      <c r="B68">
        <v>474</v>
      </c>
      <c r="C68">
        <v>491</v>
      </c>
      <c r="D68">
        <v>420</v>
      </c>
    </row>
    <row r="69" spans="1:4">
      <c r="A69">
        <v>65</v>
      </c>
      <c r="B69">
        <v>484</v>
      </c>
      <c r="C69">
        <v>500</v>
      </c>
      <c r="D69">
        <v>430</v>
      </c>
    </row>
    <row r="70" spans="1:4">
      <c r="A70">
        <v>66</v>
      </c>
      <c r="B70">
        <v>494</v>
      </c>
      <c r="C70">
        <v>509</v>
      </c>
      <c r="D70">
        <v>440</v>
      </c>
    </row>
    <row r="71" spans="1:4">
      <c r="A71">
        <v>67</v>
      </c>
      <c r="B71">
        <v>504</v>
      </c>
      <c r="C71">
        <v>518</v>
      </c>
      <c r="D71">
        <v>450</v>
      </c>
    </row>
    <row r="72" spans="1:4">
      <c r="A72">
        <v>68</v>
      </c>
      <c r="B72">
        <v>514</v>
      </c>
      <c r="C72">
        <v>527</v>
      </c>
      <c r="D72">
        <v>460</v>
      </c>
    </row>
    <row r="73" spans="1:4">
      <c r="A73">
        <v>69</v>
      </c>
      <c r="B73">
        <v>524</v>
      </c>
      <c r="C73">
        <v>536</v>
      </c>
      <c r="D73">
        <v>470</v>
      </c>
    </row>
    <row r="74" spans="1:4">
      <c r="A74">
        <v>70</v>
      </c>
      <c r="B74">
        <v>534</v>
      </c>
      <c r="C74">
        <v>545</v>
      </c>
      <c r="D74">
        <v>480</v>
      </c>
    </row>
    <row r="75" spans="1:4">
      <c r="A75">
        <v>71</v>
      </c>
      <c r="B75">
        <v>544</v>
      </c>
      <c r="C75">
        <v>555</v>
      </c>
      <c r="D75">
        <v>489</v>
      </c>
    </row>
    <row r="76" spans="1:4">
      <c r="A76">
        <v>72</v>
      </c>
      <c r="B76">
        <v>554</v>
      </c>
      <c r="C76">
        <v>564</v>
      </c>
      <c r="D76">
        <v>499</v>
      </c>
    </row>
    <row r="77" spans="1:4">
      <c r="A77">
        <v>73</v>
      </c>
      <c r="B77">
        <v>563</v>
      </c>
      <c r="C77">
        <v>574</v>
      </c>
      <c r="D77">
        <v>509</v>
      </c>
    </row>
    <row r="78" spans="1:4">
      <c r="A78">
        <v>74</v>
      </c>
      <c r="B78">
        <v>573</v>
      </c>
      <c r="C78">
        <v>584</v>
      </c>
      <c r="D78">
        <v>518</v>
      </c>
    </row>
    <row r="79" spans="1:4">
      <c r="A79">
        <v>75</v>
      </c>
      <c r="B79">
        <v>583</v>
      </c>
      <c r="C79">
        <v>594</v>
      </c>
      <c r="D79">
        <v>528</v>
      </c>
    </row>
    <row r="80" spans="1:4">
      <c r="A80">
        <v>76</v>
      </c>
      <c r="B80">
        <v>592</v>
      </c>
      <c r="C80">
        <v>603</v>
      </c>
      <c r="D80">
        <v>538</v>
      </c>
    </row>
    <row r="81" spans="1:4">
      <c r="A81">
        <v>77</v>
      </c>
      <c r="B81">
        <v>602</v>
      </c>
      <c r="C81">
        <v>613</v>
      </c>
      <c r="D81">
        <v>547</v>
      </c>
    </row>
    <row r="82" spans="1:4">
      <c r="A82">
        <v>78</v>
      </c>
      <c r="B82">
        <v>611</v>
      </c>
      <c r="C82">
        <v>624</v>
      </c>
      <c r="D82">
        <v>557</v>
      </c>
    </row>
    <row r="83" spans="1:4">
      <c r="A83">
        <v>79</v>
      </c>
      <c r="B83">
        <v>621</v>
      </c>
      <c r="C83">
        <v>634</v>
      </c>
      <c r="D83">
        <v>567</v>
      </c>
    </row>
    <row r="84" spans="1:4">
      <c r="A84">
        <v>80</v>
      </c>
      <c r="B84">
        <v>630</v>
      </c>
      <c r="C84">
        <v>645</v>
      </c>
      <c r="D84">
        <v>577</v>
      </c>
    </row>
    <row r="85" spans="1:4">
      <c r="A85">
        <v>81</v>
      </c>
      <c r="B85">
        <v>639</v>
      </c>
      <c r="C85">
        <v>655</v>
      </c>
      <c r="D85">
        <v>586</v>
      </c>
    </row>
    <row r="86" spans="1:4">
      <c r="A86">
        <v>82</v>
      </c>
      <c r="B86">
        <v>649</v>
      </c>
      <c r="C86">
        <v>666</v>
      </c>
      <c r="D86">
        <v>596</v>
      </c>
    </row>
    <row r="87" spans="1:4">
      <c r="A87">
        <v>83</v>
      </c>
      <c r="B87">
        <v>658</v>
      </c>
      <c r="C87">
        <v>676</v>
      </c>
      <c r="D87">
        <v>606</v>
      </c>
    </row>
    <row r="88" spans="1:4">
      <c r="A88">
        <v>84</v>
      </c>
      <c r="B88">
        <v>668</v>
      </c>
      <c r="C88">
        <v>686</v>
      </c>
      <c r="D88">
        <v>616</v>
      </c>
    </row>
    <row r="89" spans="1:4">
      <c r="A89">
        <v>85</v>
      </c>
      <c r="B89">
        <v>677</v>
      </c>
      <c r="C89">
        <v>697</v>
      </c>
      <c r="D89">
        <v>626</v>
      </c>
    </row>
    <row r="90" spans="1:4">
      <c r="A90">
        <v>86</v>
      </c>
      <c r="B90">
        <v>687</v>
      </c>
      <c r="C90">
        <v>707</v>
      </c>
      <c r="D90">
        <v>636</v>
      </c>
    </row>
    <row r="91" spans="1:4">
      <c r="A91">
        <v>87</v>
      </c>
      <c r="B91">
        <v>697</v>
      </c>
      <c r="C91">
        <v>717</v>
      </c>
      <c r="D91">
        <v>646</v>
      </c>
    </row>
    <row r="92" spans="1:4">
      <c r="A92">
        <v>88</v>
      </c>
      <c r="B92">
        <v>706</v>
      </c>
      <c r="C92">
        <v>727</v>
      </c>
      <c r="D92">
        <v>656</v>
      </c>
    </row>
    <row r="93" spans="1:4">
      <c r="A93">
        <v>89</v>
      </c>
      <c r="B93">
        <v>717</v>
      </c>
      <c r="C93">
        <v>737</v>
      </c>
      <c r="D93">
        <v>666</v>
      </c>
    </row>
    <row r="94" spans="1:4">
      <c r="A94">
        <v>90</v>
      </c>
      <c r="B94">
        <v>727</v>
      </c>
      <c r="C94">
        <v>746</v>
      </c>
      <c r="D94">
        <v>676</v>
      </c>
    </row>
    <row r="95" spans="1:4">
      <c r="A95">
        <v>91</v>
      </c>
      <c r="B95">
        <v>737</v>
      </c>
      <c r="C95">
        <v>756</v>
      </c>
      <c r="D95">
        <v>686</v>
      </c>
    </row>
    <row r="96" spans="1:4">
      <c r="A96">
        <v>92</v>
      </c>
      <c r="B96">
        <v>747</v>
      </c>
      <c r="C96">
        <v>765</v>
      </c>
      <c r="D96">
        <v>697</v>
      </c>
    </row>
    <row r="97" spans="1:4">
      <c r="A97">
        <v>93</v>
      </c>
      <c r="B97">
        <v>758</v>
      </c>
      <c r="C97">
        <v>775</v>
      </c>
      <c r="D97">
        <v>707</v>
      </c>
    </row>
    <row r="98" spans="1:4">
      <c r="A98">
        <v>94</v>
      </c>
      <c r="B98">
        <v>768</v>
      </c>
      <c r="C98">
        <v>784</v>
      </c>
      <c r="D98">
        <v>717</v>
      </c>
    </row>
    <row r="99" spans="1:4">
      <c r="A99">
        <v>95</v>
      </c>
      <c r="B99">
        <v>779</v>
      </c>
      <c r="C99">
        <v>793</v>
      </c>
      <c r="D99">
        <v>728</v>
      </c>
    </row>
    <row r="100" spans="1:4">
      <c r="A100">
        <v>96</v>
      </c>
      <c r="B100">
        <v>789</v>
      </c>
      <c r="C100">
        <v>802</v>
      </c>
      <c r="D100">
        <v>738</v>
      </c>
    </row>
    <row r="101" spans="1:4">
      <c r="A101">
        <v>97</v>
      </c>
      <c r="B101">
        <v>800</v>
      </c>
      <c r="C101">
        <v>812</v>
      </c>
      <c r="D101">
        <v>748</v>
      </c>
    </row>
    <row r="102" spans="1:4">
      <c r="A102">
        <v>98</v>
      </c>
      <c r="B102">
        <v>811</v>
      </c>
      <c r="C102">
        <v>821</v>
      </c>
      <c r="D102">
        <v>758</v>
      </c>
    </row>
    <row r="103" spans="1:4">
      <c r="A103">
        <v>99</v>
      </c>
      <c r="B103">
        <v>820</v>
      </c>
      <c r="C103">
        <v>831</v>
      </c>
      <c r="D103">
        <v>768</v>
      </c>
    </row>
    <row r="104" spans="1:4">
      <c r="A104">
        <v>100</v>
      </c>
      <c r="B104">
        <v>830</v>
      </c>
      <c r="C104">
        <v>841</v>
      </c>
      <c r="D104">
        <v>778</v>
      </c>
    </row>
    <row r="105" spans="1:4">
      <c r="A105">
        <v>101</v>
      </c>
      <c r="B105">
        <v>840</v>
      </c>
      <c r="C105">
        <v>850</v>
      </c>
      <c r="D105">
        <v>788</v>
      </c>
    </row>
    <row r="106" spans="1:4">
      <c r="A106">
        <v>102</v>
      </c>
      <c r="B106">
        <v>850</v>
      </c>
      <c r="C106">
        <v>860</v>
      </c>
      <c r="D106">
        <v>798</v>
      </c>
    </row>
    <row r="107" spans="1:4">
      <c r="A107">
        <v>103</v>
      </c>
      <c r="B107">
        <v>860</v>
      </c>
      <c r="C107">
        <v>870</v>
      </c>
      <c r="D107">
        <v>808</v>
      </c>
    </row>
    <row r="108" spans="1:4">
      <c r="A108">
        <v>104</v>
      </c>
      <c r="B108">
        <v>870</v>
      </c>
      <c r="C108">
        <v>881</v>
      </c>
      <c r="D108">
        <v>818</v>
      </c>
    </row>
    <row r="109" spans="1:4">
      <c r="A109">
        <v>105</v>
      </c>
      <c r="B109">
        <v>879</v>
      </c>
      <c r="C109">
        <v>891</v>
      </c>
      <c r="D109">
        <v>828</v>
      </c>
    </row>
    <row r="110" spans="1:4">
      <c r="A110">
        <v>106</v>
      </c>
      <c r="B110">
        <v>889</v>
      </c>
      <c r="C110">
        <v>901</v>
      </c>
      <c r="D110">
        <v>838</v>
      </c>
    </row>
    <row r="111" spans="1:4">
      <c r="A111">
        <v>107</v>
      </c>
      <c r="B111">
        <v>898</v>
      </c>
      <c r="C111">
        <v>912</v>
      </c>
      <c r="D111">
        <v>847</v>
      </c>
    </row>
    <row r="112" spans="1:4">
      <c r="A112">
        <v>108</v>
      </c>
      <c r="B112">
        <v>908</v>
      </c>
      <c r="C112">
        <v>922</v>
      </c>
      <c r="D112">
        <v>857</v>
      </c>
    </row>
    <row r="113" spans="1:4">
      <c r="A113">
        <v>109</v>
      </c>
      <c r="B113">
        <v>917</v>
      </c>
      <c r="C113">
        <v>933</v>
      </c>
      <c r="D113">
        <v>867</v>
      </c>
    </row>
    <row r="114" spans="1:4">
      <c r="A114">
        <v>110</v>
      </c>
      <c r="B114">
        <v>926</v>
      </c>
      <c r="C114">
        <v>943</v>
      </c>
      <c r="D114">
        <v>876</v>
      </c>
    </row>
    <row r="115" spans="1:4">
      <c r="A115">
        <v>111</v>
      </c>
      <c r="B115">
        <v>936</v>
      </c>
      <c r="C115">
        <v>954</v>
      </c>
      <c r="D115">
        <v>886</v>
      </c>
    </row>
    <row r="116" spans="1:4">
      <c r="A116">
        <v>112</v>
      </c>
      <c r="B116">
        <v>945</v>
      </c>
      <c r="C116">
        <v>964</v>
      </c>
      <c r="D116">
        <v>896</v>
      </c>
    </row>
    <row r="117" spans="1:4">
      <c r="A117">
        <v>113</v>
      </c>
      <c r="B117">
        <v>955</v>
      </c>
      <c r="C117">
        <v>974</v>
      </c>
      <c r="D117">
        <v>905</v>
      </c>
    </row>
    <row r="118" spans="1:4">
      <c r="A118">
        <v>114</v>
      </c>
      <c r="B118">
        <v>964</v>
      </c>
      <c r="C118">
        <v>984</v>
      </c>
      <c r="D118">
        <v>915</v>
      </c>
    </row>
    <row r="119" spans="1:4">
      <c r="A119">
        <v>115</v>
      </c>
      <c r="B119">
        <v>974</v>
      </c>
      <c r="C119">
        <v>994</v>
      </c>
      <c r="D119">
        <v>925</v>
      </c>
    </row>
    <row r="120" spans="1:4">
      <c r="A120">
        <v>116</v>
      </c>
      <c r="B120">
        <v>984</v>
      </c>
      <c r="C120">
        <v>1004</v>
      </c>
      <c r="D120">
        <v>934</v>
      </c>
    </row>
    <row r="121" spans="1:4">
      <c r="A121">
        <v>117</v>
      </c>
      <c r="B121">
        <v>994</v>
      </c>
      <c r="C121">
        <v>1014</v>
      </c>
      <c r="D121">
        <v>944</v>
      </c>
    </row>
    <row r="122" spans="1:4">
      <c r="A122">
        <v>118</v>
      </c>
      <c r="B122">
        <v>1004</v>
      </c>
      <c r="C122">
        <v>1024</v>
      </c>
      <c r="D122">
        <v>954</v>
      </c>
    </row>
    <row r="123" spans="1:4">
      <c r="A123">
        <v>119</v>
      </c>
      <c r="B123">
        <v>1014</v>
      </c>
      <c r="C123">
        <v>1033</v>
      </c>
      <c r="D123">
        <v>964</v>
      </c>
    </row>
    <row r="124" spans="1:4">
      <c r="A124">
        <v>120</v>
      </c>
      <c r="B124">
        <v>1025</v>
      </c>
      <c r="C124">
        <v>1043</v>
      </c>
      <c r="D124">
        <v>974</v>
      </c>
    </row>
    <row r="125" spans="1:4">
      <c r="A125">
        <v>121</v>
      </c>
      <c r="B125">
        <v>1035</v>
      </c>
      <c r="C125">
        <v>1052</v>
      </c>
      <c r="D125">
        <v>984</v>
      </c>
    </row>
    <row r="126" spans="1:4">
      <c r="A126">
        <v>122</v>
      </c>
      <c r="B126">
        <v>1045</v>
      </c>
      <c r="C126">
        <v>1062</v>
      </c>
      <c r="D126">
        <v>994</v>
      </c>
    </row>
    <row r="127" spans="1:4">
      <c r="A127">
        <v>123</v>
      </c>
      <c r="B127">
        <v>1056</v>
      </c>
      <c r="C127">
        <v>1072</v>
      </c>
      <c r="D127">
        <v>1005</v>
      </c>
    </row>
    <row r="128" spans="1:4">
      <c r="A128">
        <v>124</v>
      </c>
      <c r="B128">
        <v>1066</v>
      </c>
      <c r="C128">
        <v>1081</v>
      </c>
      <c r="D128">
        <v>1015</v>
      </c>
    </row>
    <row r="129" spans="1:4">
      <c r="A129">
        <v>125</v>
      </c>
      <c r="B129">
        <v>1076</v>
      </c>
      <c r="C129">
        <v>1091</v>
      </c>
      <c r="D129">
        <v>1025</v>
      </c>
    </row>
    <row r="130" spans="1:4">
      <c r="A130">
        <v>126</v>
      </c>
      <c r="B130">
        <v>1086</v>
      </c>
      <c r="C130">
        <v>1100</v>
      </c>
      <c r="D130">
        <v>1035</v>
      </c>
    </row>
    <row r="131" spans="1:4">
      <c r="A131">
        <v>127</v>
      </c>
      <c r="B131">
        <v>1096</v>
      </c>
      <c r="C131">
        <v>1110</v>
      </c>
      <c r="D131">
        <v>1045</v>
      </c>
    </row>
    <row r="132" spans="1:4">
      <c r="A132">
        <v>128</v>
      </c>
      <c r="B132">
        <v>1106</v>
      </c>
      <c r="C132">
        <v>1119</v>
      </c>
      <c r="D132">
        <v>1055</v>
      </c>
    </row>
    <row r="133" spans="1:4">
      <c r="A133">
        <v>129</v>
      </c>
      <c r="B133">
        <v>1116</v>
      </c>
      <c r="C133">
        <v>1129</v>
      </c>
      <c r="D133">
        <v>1065</v>
      </c>
    </row>
    <row r="134" spans="1:4">
      <c r="A134">
        <v>130</v>
      </c>
      <c r="B134">
        <v>1126</v>
      </c>
      <c r="C134">
        <v>1139</v>
      </c>
      <c r="D134">
        <v>1074</v>
      </c>
    </row>
    <row r="135" spans="1:4">
      <c r="A135">
        <v>131</v>
      </c>
      <c r="B135">
        <v>1135</v>
      </c>
      <c r="C135">
        <v>1149</v>
      </c>
      <c r="D135">
        <v>1084</v>
      </c>
    </row>
    <row r="136" spans="1:4">
      <c r="A136">
        <v>132</v>
      </c>
      <c r="B136">
        <v>1145</v>
      </c>
      <c r="C136">
        <v>1159</v>
      </c>
      <c r="D136">
        <v>1094</v>
      </c>
    </row>
    <row r="137" spans="1:4">
      <c r="A137">
        <v>133</v>
      </c>
      <c r="B137">
        <v>1155</v>
      </c>
      <c r="C137">
        <v>1169</v>
      </c>
      <c r="D137">
        <v>1104</v>
      </c>
    </row>
    <row r="138" spans="1:4">
      <c r="A138">
        <v>134</v>
      </c>
      <c r="B138">
        <v>1164</v>
      </c>
      <c r="C138">
        <v>1179</v>
      </c>
      <c r="D138">
        <v>1113</v>
      </c>
    </row>
    <row r="139" spans="1:4">
      <c r="A139">
        <v>135</v>
      </c>
      <c r="B139">
        <v>1174</v>
      </c>
      <c r="C139">
        <v>1189</v>
      </c>
      <c r="D139">
        <v>1123</v>
      </c>
    </row>
    <row r="140" spans="1:4">
      <c r="A140">
        <v>136</v>
      </c>
      <c r="B140">
        <v>1184</v>
      </c>
      <c r="C140">
        <v>1199</v>
      </c>
      <c r="D140">
        <v>1132</v>
      </c>
    </row>
    <row r="141" spans="1:4">
      <c r="A141">
        <v>137</v>
      </c>
      <c r="B141">
        <v>1193</v>
      </c>
      <c r="C141">
        <v>1209</v>
      </c>
      <c r="D141">
        <v>1142</v>
      </c>
    </row>
    <row r="142" spans="1:4">
      <c r="A142">
        <v>138</v>
      </c>
      <c r="B142">
        <v>1203</v>
      </c>
      <c r="C142">
        <v>1219</v>
      </c>
      <c r="D142">
        <v>1152</v>
      </c>
    </row>
    <row r="143" spans="1:4">
      <c r="A143">
        <v>139</v>
      </c>
      <c r="B143">
        <v>1213</v>
      </c>
      <c r="C143">
        <v>1229</v>
      </c>
      <c r="D143">
        <v>1162</v>
      </c>
    </row>
    <row r="144" spans="1:4">
      <c r="A144">
        <v>140</v>
      </c>
      <c r="B144">
        <v>1223</v>
      </c>
      <c r="C144">
        <v>1239</v>
      </c>
      <c r="D144">
        <v>1172</v>
      </c>
    </row>
    <row r="145" spans="1:4">
      <c r="A145">
        <v>141</v>
      </c>
      <c r="B145">
        <v>1233</v>
      </c>
      <c r="C145">
        <v>1249</v>
      </c>
      <c r="D145">
        <v>1181</v>
      </c>
    </row>
    <row r="146" spans="1:4">
      <c r="A146">
        <v>142</v>
      </c>
      <c r="B146">
        <v>1243</v>
      </c>
      <c r="C146">
        <v>1258</v>
      </c>
      <c r="D146">
        <v>1191</v>
      </c>
    </row>
    <row r="147" spans="1:4">
      <c r="A147">
        <v>143</v>
      </c>
      <c r="B147">
        <v>1252</v>
      </c>
      <c r="C147">
        <v>1268</v>
      </c>
      <c r="D147">
        <v>1201</v>
      </c>
    </row>
    <row r="148" spans="1:4">
      <c r="A148">
        <v>144</v>
      </c>
      <c r="B148">
        <v>1263</v>
      </c>
      <c r="C148">
        <v>1278</v>
      </c>
      <c r="D148">
        <v>1211</v>
      </c>
    </row>
    <row r="149" spans="1:4">
      <c r="A149">
        <v>145</v>
      </c>
      <c r="B149">
        <v>1273</v>
      </c>
      <c r="C149">
        <v>1288</v>
      </c>
      <c r="D149">
        <v>1221</v>
      </c>
    </row>
    <row r="150" spans="1:4">
      <c r="A150">
        <v>146</v>
      </c>
      <c r="B150">
        <v>1283</v>
      </c>
      <c r="C150">
        <v>1298</v>
      </c>
      <c r="D150">
        <v>1230</v>
      </c>
    </row>
    <row r="151" spans="1:4">
      <c r="A151">
        <v>147</v>
      </c>
      <c r="B151">
        <v>1293</v>
      </c>
      <c r="C151">
        <v>1308</v>
      </c>
      <c r="D151">
        <v>1240</v>
      </c>
    </row>
    <row r="152" spans="1:4">
      <c r="A152">
        <v>148</v>
      </c>
      <c r="B152">
        <v>1303</v>
      </c>
      <c r="C152">
        <v>1318</v>
      </c>
      <c r="D152">
        <v>1250</v>
      </c>
    </row>
    <row r="153" spans="1:4">
      <c r="A153">
        <v>149</v>
      </c>
      <c r="B153">
        <v>1313</v>
      </c>
      <c r="C153">
        <v>1328</v>
      </c>
      <c r="D153">
        <v>1260</v>
      </c>
    </row>
    <row r="154" spans="1:4">
      <c r="A154">
        <v>150</v>
      </c>
      <c r="B154">
        <v>1324</v>
      </c>
      <c r="C154">
        <v>1338</v>
      </c>
      <c r="D154">
        <v>1270</v>
      </c>
    </row>
    <row r="155" spans="1:4">
      <c r="A155">
        <v>151</v>
      </c>
      <c r="B155">
        <v>1334</v>
      </c>
      <c r="C155">
        <v>1348</v>
      </c>
      <c r="D155">
        <v>1280</v>
      </c>
    </row>
    <row r="156" spans="1:4">
      <c r="A156">
        <v>152</v>
      </c>
      <c r="B156">
        <v>1344</v>
      </c>
      <c r="C156">
        <v>1358</v>
      </c>
      <c r="D156">
        <v>1290</v>
      </c>
    </row>
    <row r="157" spans="1:4">
      <c r="A157">
        <v>153</v>
      </c>
      <c r="B157">
        <v>1354</v>
      </c>
      <c r="C157">
        <v>1368</v>
      </c>
      <c r="D157">
        <v>1300</v>
      </c>
    </row>
    <row r="158" spans="1:4">
      <c r="A158">
        <v>154</v>
      </c>
      <c r="B158">
        <v>1364</v>
      </c>
      <c r="C158">
        <v>1378</v>
      </c>
      <c r="D158">
        <v>1310</v>
      </c>
    </row>
    <row r="159" spans="1:4">
      <c r="A159">
        <v>155</v>
      </c>
      <c r="B159">
        <v>1374</v>
      </c>
      <c r="C159">
        <v>1388</v>
      </c>
      <c r="D159">
        <v>1320</v>
      </c>
    </row>
    <row r="160" spans="1:4">
      <c r="A160">
        <v>156</v>
      </c>
      <c r="B160">
        <v>1384</v>
      </c>
      <c r="C160">
        <v>1398</v>
      </c>
      <c r="D160">
        <v>1330</v>
      </c>
    </row>
    <row r="161" spans="1:4">
      <c r="A161">
        <v>157</v>
      </c>
      <c r="B161">
        <v>1394</v>
      </c>
      <c r="C161">
        <v>1408</v>
      </c>
      <c r="D161">
        <v>1340</v>
      </c>
    </row>
    <row r="162" spans="1:4">
      <c r="A162">
        <v>158</v>
      </c>
      <c r="B162">
        <v>1403</v>
      </c>
      <c r="C162">
        <v>1418</v>
      </c>
      <c r="D162">
        <v>1350</v>
      </c>
    </row>
    <row r="163" spans="1:4">
      <c r="A163">
        <v>159</v>
      </c>
      <c r="B163">
        <v>1413</v>
      </c>
      <c r="C163">
        <v>1428</v>
      </c>
      <c r="D163">
        <v>1360</v>
      </c>
    </row>
    <row r="164" spans="1:4">
      <c r="A164">
        <v>160</v>
      </c>
      <c r="B164">
        <v>1423</v>
      </c>
      <c r="C164">
        <v>1438</v>
      </c>
      <c r="D164">
        <v>1370</v>
      </c>
    </row>
    <row r="165" spans="1:4">
      <c r="A165">
        <v>161</v>
      </c>
      <c r="B165">
        <v>1432</v>
      </c>
      <c r="C165">
        <v>1448</v>
      </c>
      <c r="D165">
        <v>1380</v>
      </c>
    </row>
    <row r="166" spans="1:4">
      <c r="A166">
        <v>162</v>
      </c>
      <c r="B166">
        <v>1442</v>
      </c>
      <c r="C166">
        <v>1458</v>
      </c>
      <c r="D166">
        <v>1390</v>
      </c>
    </row>
    <row r="167" spans="1:4">
      <c r="A167">
        <v>163</v>
      </c>
      <c r="B167">
        <v>1452</v>
      </c>
      <c r="C167">
        <v>1468</v>
      </c>
      <c r="D167">
        <v>1399</v>
      </c>
    </row>
    <row r="168" spans="1:4">
      <c r="A168">
        <v>164</v>
      </c>
      <c r="B168">
        <v>1461</v>
      </c>
      <c r="C168">
        <v>1477</v>
      </c>
      <c r="D168">
        <v>1409</v>
      </c>
    </row>
    <row r="169" spans="1:4">
      <c r="A169">
        <v>165</v>
      </c>
      <c r="B169">
        <v>1471</v>
      </c>
      <c r="C169">
        <v>1487</v>
      </c>
      <c r="D169">
        <v>1419</v>
      </c>
    </row>
    <row r="170" spans="1:4">
      <c r="A170">
        <v>166</v>
      </c>
      <c r="B170">
        <v>1480</v>
      </c>
      <c r="C170">
        <v>1496</v>
      </c>
      <c r="D170">
        <v>1429</v>
      </c>
    </row>
    <row r="171" spans="1:4">
      <c r="A171">
        <v>167</v>
      </c>
      <c r="B171">
        <v>1490</v>
      </c>
      <c r="C171">
        <v>1506</v>
      </c>
      <c r="D171">
        <v>1439</v>
      </c>
    </row>
    <row r="172" spans="1:4">
      <c r="A172">
        <v>168</v>
      </c>
      <c r="B172">
        <v>1500</v>
      </c>
      <c r="C172">
        <v>1515</v>
      </c>
      <c r="D172">
        <v>1449</v>
      </c>
    </row>
    <row r="173" spans="1:4">
      <c r="A173">
        <v>169</v>
      </c>
      <c r="B173">
        <v>1509</v>
      </c>
      <c r="C173">
        <v>1525</v>
      </c>
      <c r="D173">
        <v>1459</v>
      </c>
    </row>
    <row r="174" spans="1:4">
      <c r="A174">
        <v>170</v>
      </c>
      <c r="B174">
        <v>1519</v>
      </c>
      <c r="C174">
        <v>1534</v>
      </c>
      <c r="D174">
        <v>1468</v>
      </c>
    </row>
    <row r="175" spans="1:4">
      <c r="A175">
        <v>171</v>
      </c>
      <c r="B175">
        <v>1529</v>
      </c>
      <c r="C175">
        <v>1544</v>
      </c>
      <c r="D175">
        <v>1478</v>
      </c>
    </row>
    <row r="176" spans="1:4">
      <c r="A176">
        <v>172</v>
      </c>
      <c r="B176">
        <v>1538</v>
      </c>
      <c r="C176">
        <v>1553</v>
      </c>
      <c r="D176">
        <v>1488</v>
      </c>
    </row>
    <row r="177" spans="1:4">
      <c r="A177">
        <v>173</v>
      </c>
      <c r="B177">
        <v>1548</v>
      </c>
      <c r="C177">
        <v>1563</v>
      </c>
      <c r="D177">
        <v>1497</v>
      </c>
    </row>
    <row r="178" spans="1:4">
      <c r="A178">
        <v>174</v>
      </c>
      <c r="B178">
        <v>1558</v>
      </c>
      <c r="C178">
        <v>1572</v>
      </c>
      <c r="D178">
        <v>1507</v>
      </c>
    </row>
    <row r="179" spans="1:4">
      <c r="A179">
        <v>175</v>
      </c>
      <c r="B179">
        <v>1567</v>
      </c>
      <c r="C179">
        <v>1582</v>
      </c>
      <c r="D179">
        <v>1516</v>
      </c>
    </row>
    <row r="180" spans="1:4">
      <c r="A180">
        <v>176</v>
      </c>
      <c r="B180">
        <v>1577</v>
      </c>
      <c r="C180">
        <v>1592</v>
      </c>
      <c r="D180">
        <v>1526</v>
      </c>
    </row>
    <row r="181" spans="1:4">
      <c r="A181">
        <v>177</v>
      </c>
      <c r="B181">
        <v>1587</v>
      </c>
      <c r="C181">
        <v>1602</v>
      </c>
      <c r="D181">
        <v>1535</v>
      </c>
    </row>
    <row r="182" spans="1:4">
      <c r="A182">
        <v>178</v>
      </c>
      <c r="B182">
        <v>1597</v>
      </c>
      <c r="C182">
        <v>1611</v>
      </c>
      <c r="D182">
        <v>1545</v>
      </c>
    </row>
    <row r="183" spans="1:4">
      <c r="A183">
        <v>179</v>
      </c>
      <c r="B183">
        <v>1607</v>
      </c>
      <c r="C183">
        <v>1621</v>
      </c>
      <c r="D183">
        <v>1554</v>
      </c>
    </row>
    <row r="184" spans="1:4">
      <c r="A184">
        <v>180</v>
      </c>
      <c r="B184">
        <v>1616</v>
      </c>
      <c r="C184">
        <v>1631</v>
      </c>
      <c r="D184">
        <v>1564</v>
      </c>
    </row>
    <row r="185" spans="1:4">
      <c r="A185">
        <v>181</v>
      </c>
      <c r="B185">
        <v>1626</v>
      </c>
      <c r="C185">
        <v>1641</v>
      </c>
      <c r="D185">
        <v>1573</v>
      </c>
    </row>
    <row r="186" spans="1:4">
      <c r="A186">
        <v>182</v>
      </c>
      <c r="B186">
        <v>1636</v>
      </c>
      <c r="C186">
        <v>1651</v>
      </c>
      <c r="D186">
        <v>1583</v>
      </c>
    </row>
    <row r="187" spans="1:4">
      <c r="A187">
        <v>183</v>
      </c>
      <c r="B187">
        <v>1646</v>
      </c>
      <c r="C187">
        <v>1661</v>
      </c>
      <c r="D187">
        <v>1592</v>
      </c>
    </row>
    <row r="188" spans="1:4">
      <c r="A188">
        <v>184</v>
      </c>
      <c r="B188">
        <v>1656</v>
      </c>
      <c r="C188">
        <v>1671</v>
      </c>
      <c r="D188">
        <v>1602</v>
      </c>
    </row>
    <row r="189" spans="1:4">
      <c r="A189">
        <v>185</v>
      </c>
      <c r="B189">
        <v>1665</v>
      </c>
      <c r="C189">
        <v>1681</v>
      </c>
      <c r="D189">
        <v>1611</v>
      </c>
    </row>
    <row r="190" spans="1:4">
      <c r="A190">
        <v>186</v>
      </c>
      <c r="B190">
        <v>1675</v>
      </c>
      <c r="C190">
        <v>1691</v>
      </c>
      <c r="D190">
        <v>1621</v>
      </c>
    </row>
    <row r="191" spans="1:4">
      <c r="A191">
        <v>187</v>
      </c>
      <c r="B191">
        <v>1685</v>
      </c>
      <c r="C191">
        <v>1701</v>
      </c>
      <c r="D191">
        <v>1631</v>
      </c>
    </row>
    <row r="192" spans="1:4">
      <c r="A192">
        <v>188</v>
      </c>
      <c r="B192">
        <v>1695</v>
      </c>
      <c r="C192">
        <v>1711</v>
      </c>
      <c r="D192">
        <v>1640</v>
      </c>
    </row>
    <row r="193" spans="1:4">
      <c r="A193">
        <v>189</v>
      </c>
      <c r="B193">
        <v>1705</v>
      </c>
      <c r="C193">
        <v>1721</v>
      </c>
      <c r="D193">
        <v>1650</v>
      </c>
    </row>
    <row r="194" spans="1:4">
      <c r="A194">
        <v>190</v>
      </c>
      <c r="B194">
        <v>1714</v>
      </c>
      <c r="C194">
        <v>1731</v>
      </c>
      <c r="D194">
        <v>1660</v>
      </c>
    </row>
    <row r="195" spans="1:4">
      <c r="A195">
        <v>191</v>
      </c>
      <c r="B195">
        <v>1724</v>
      </c>
      <c r="C195">
        <v>1741</v>
      </c>
      <c r="D195">
        <v>1669</v>
      </c>
    </row>
    <row r="196" spans="1:4">
      <c r="A196">
        <v>192</v>
      </c>
      <c r="B196">
        <v>1734</v>
      </c>
      <c r="C196">
        <v>1751</v>
      </c>
      <c r="D196">
        <v>1679</v>
      </c>
    </row>
    <row r="197" spans="1:4">
      <c r="A197">
        <v>193</v>
      </c>
      <c r="B197">
        <v>1744</v>
      </c>
      <c r="C197">
        <v>1760</v>
      </c>
      <c r="D197">
        <v>1689</v>
      </c>
    </row>
    <row r="198" spans="1:4">
      <c r="A198">
        <v>194</v>
      </c>
      <c r="B198">
        <v>1753</v>
      </c>
      <c r="C198">
        <v>1770</v>
      </c>
      <c r="D198">
        <v>1699</v>
      </c>
    </row>
    <row r="199" spans="1:4">
      <c r="A199">
        <v>195</v>
      </c>
      <c r="B199">
        <v>1763</v>
      </c>
      <c r="C199">
        <v>1780</v>
      </c>
      <c r="D199">
        <v>1708</v>
      </c>
    </row>
    <row r="200" spans="1:4">
      <c r="A200">
        <v>196</v>
      </c>
      <c r="B200">
        <v>1773</v>
      </c>
      <c r="C200">
        <v>1789</v>
      </c>
      <c r="D200">
        <v>1718</v>
      </c>
    </row>
    <row r="201" spans="1:4">
      <c r="A201">
        <v>197</v>
      </c>
      <c r="B201">
        <v>1784</v>
      </c>
      <c r="C201">
        <v>1799</v>
      </c>
      <c r="D201">
        <v>1728</v>
      </c>
    </row>
    <row r="202" spans="1:4">
      <c r="A202">
        <v>198</v>
      </c>
      <c r="B202">
        <v>1794</v>
      </c>
      <c r="C202">
        <v>1808</v>
      </c>
      <c r="D202">
        <v>1738</v>
      </c>
    </row>
    <row r="203" spans="1:4">
      <c r="A203">
        <v>199</v>
      </c>
      <c r="B203">
        <v>1804</v>
      </c>
      <c r="C203">
        <v>1817</v>
      </c>
      <c r="D203">
        <v>1748</v>
      </c>
    </row>
    <row r="204" spans="1:4">
      <c r="A204">
        <v>200</v>
      </c>
      <c r="B204">
        <v>1815</v>
      </c>
      <c r="C204">
        <v>1827</v>
      </c>
      <c r="D204">
        <v>1758</v>
      </c>
    </row>
    <row r="205" spans="1:4">
      <c r="A205">
        <v>201</v>
      </c>
      <c r="B205">
        <v>1825</v>
      </c>
      <c r="C205">
        <v>1836</v>
      </c>
      <c r="D205">
        <v>1768</v>
      </c>
    </row>
    <row r="206" spans="1:4">
      <c r="A206">
        <v>202</v>
      </c>
      <c r="B206">
        <v>1836</v>
      </c>
      <c r="C206">
        <v>1846</v>
      </c>
      <c r="D206">
        <v>1778</v>
      </c>
    </row>
    <row r="207" spans="1:4">
      <c r="A207">
        <v>203</v>
      </c>
      <c r="B207">
        <v>1846</v>
      </c>
      <c r="C207">
        <v>1855</v>
      </c>
      <c r="D207">
        <v>1788</v>
      </c>
    </row>
    <row r="208" spans="1:4">
      <c r="A208">
        <v>204</v>
      </c>
      <c r="B208">
        <v>1857</v>
      </c>
      <c r="C208">
        <v>1865</v>
      </c>
      <c r="D208">
        <v>1798</v>
      </c>
    </row>
    <row r="209" spans="1:4">
      <c r="A209">
        <v>205</v>
      </c>
      <c r="B209">
        <v>1867</v>
      </c>
      <c r="C209">
        <v>1874</v>
      </c>
      <c r="D209">
        <v>1808</v>
      </c>
    </row>
    <row r="210" spans="1:4">
      <c r="A210">
        <v>206</v>
      </c>
      <c r="B210">
        <v>1877</v>
      </c>
      <c r="C210">
        <v>1884</v>
      </c>
      <c r="D210">
        <v>1818</v>
      </c>
    </row>
    <row r="211" spans="1:4">
      <c r="A211">
        <v>207</v>
      </c>
      <c r="B211">
        <v>1887</v>
      </c>
      <c r="C211">
        <v>1894</v>
      </c>
      <c r="D211">
        <v>1828</v>
      </c>
    </row>
    <row r="212" spans="1:4">
      <c r="A212">
        <v>208</v>
      </c>
      <c r="B212">
        <v>1897</v>
      </c>
      <c r="C212">
        <v>1904</v>
      </c>
      <c r="D212">
        <v>1838</v>
      </c>
    </row>
    <row r="213" spans="1:4">
      <c r="A213">
        <v>209</v>
      </c>
      <c r="B213">
        <v>1908</v>
      </c>
      <c r="C213">
        <v>1914</v>
      </c>
      <c r="D213">
        <v>1847</v>
      </c>
    </row>
    <row r="214" spans="1:4">
      <c r="A214">
        <v>210</v>
      </c>
      <c r="B214">
        <v>1917</v>
      </c>
      <c r="C214">
        <v>1924</v>
      </c>
      <c r="D214">
        <v>1857</v>
      </c>
    </row>
    <row r="215" spans="1:4">
      <c r="A215">
        <v>211</v>
      </c>
      <c r="B215">
        <v>1927</v>
      </c>
      <c r="C215">
        <v>1934</v>
      </c>
      <c r="D215">
        <v>1867</v>
      </c>
    </row>
    <row r="216" spans="1:4">
      <c r="A216">
        <v>212</v>
      </c>
      <c r="B216">
        <v>1936</v>
      </c>
      <c r="C216">
        <v>1944</v>
      </c>
      <c r="D216">
        <v>1877</v>
      </c>
    </row>
    <row r="217" spans="1:4">
      <c r="A217">
        <v>213</v>
      </c>
      <c r="B217">
        <v>1946</v>
      </c>
      <c r="C217">
        <v>1955</v>
      </c>
      <c r="D217">
        <v>1887</v>
      </c>
    </row>
    <row r="218" spans="1:4">
      <c r="A218">
        <v>214</v>
      </c>
      <c r="B218">
        <v>1955</v>
      </c>
      <c r="C218">
        <v>1965</v>
      </c>
      <c r="D218">
        <v>1896</v>
      </c>
    </row>
    <row r="219" spans="1:4">
      <c r="A219">
        <v>215</v>
      </c>
      <c r="B219">
        <v>1965</v>
      </c>
      <c r="C219">
        <v>1975</v>
      </c>
      <c r="D219">
        <v>1906</v>
      </c>
    </row>
    <row r="220" spans="1:4">
      <c r="A220">
        <v>216</v>
      </c>
      <c r="B220">
        <v>1974</v>
      </c>
      <c r="C220">
        <v>1985</v>
      </c>
      <c r="D220">
        <v>1915</v>
      </c>
    </row>
    <row r="221" spans="1:4">
      <c r="A221">
        <v>217</v>
      </c>
      <c r="B221">
        <v>1984</v>
      </c>
      <c r="C221">
        <v>1995</v>
      </c>
      <c r="D221">
        <v>1925</v>
      </c>
    </row>
    <row r="222" spans="1:4">
      <c r="A222">
        <v>218</v>
      </c>
      <c r="B222">
        <v>1993</v>
      </c>
      <c r="C222">
        <v>2006</v>
      </c>
      <c r="D222">
        <v>1934</v>
      </c>
    </row>
    <row r="223" spans="1:4">
      <c r="A223">
        <v>219</v>
      </c>
      <c r="B223">
        <v>2003</v>
      </c>
      <c r="C223">
        <v>2016</v>
      </c>
      <c r="D223">
        <v>1944</v>
      </c>
    </row>
    <row r="224" spans="1:4">
      <c r="A224">
        <v>220</v>
      </c>
      <c r="B224">
        <v>2012</v>
      </c>
      <c r="C224">
        <v>2026</v>
      </c>
      <c r="D224">
        <v>1953</v>
      </c>
    </row>
    <row r="225" spans="1:4">
      <c r="A225">
        <v>221</v>
      </c>
      <c r="B225">
        <v>2023</v>
      </c>
      <c r="C225">
        <v>2036</v>
      </c>
      <c r="D225">
        <v>1963</v>
      </c>
    </row>
    <row r="226" spans="1:4">
      <c r="A226">
        <v>222</v>
      </c>
      <c r="B226">
        <v>2033</v>
      </c>
      <c r="C226">
        <v>2046</v>
      </c>
      <c r="D226">
        <v>1972</v>
      </c>
    </row>
    <row r="227" spans="1:4">
      <c r="A227">
        <v>223</v>
      </c>
      <c r="B227">
        <v>2043</v>
      </c>
      <c r="C227">
        <v>2057</v>
      </c>
      <c r="D227">
        <v>1982</v>
      </c>
    </row>
    <row r="228" spans="1:4">
      <c r="A228">
        <v>224</v>
      </c>
      <c r="B228">
        <v>2053</v>
      </c>
      <c r="C228">
        <v>2067</v>
      </c>
      <c r="D228">
        <v>1992</v>
      </c>
    </row>
    <row r="229" spans="1:4">
      <c r="A229">
        <v>225</v>
      </c>
      <c r="B229">
        <v>2063</v>
      </c>
      <c r="C229">
        <v>2077</v>
      </c>
      <c r="D229">
        <v>2002</v>
      </c>
    </row>
    <row r="230" spans="1:4">
      <c r="A230">
        <v>226</v>
      </c>
      <c r="B230">
        <v>2074</v>
      </c>
      <c r="C230">
        <v>2086</v>
      </c>
      <c r="D230">
        <v>2012</v>
      </c>
    </row>
    <row r="231" spans="1:4">
      <c r="A231">
        <v>227</v>
      </c>
      <c r="B231">
        <v>2085</v>
      </c>
      <c r="C231">
        <v>2096</v>
      </c>
      <c r="D231">
        <v>2022</v>
      </c>
    </row>
    <row r="232" spans="1:4">
      <c r="A232">
        <v>228</v>
      </c>
      <c r="B232">
        <v>2096</v>
      </c>
      <c r="C232">
        <v>2106</v>
      </c>
      <c r="D232">
        <v>2032</v>
      </c>
    </row>
    <row r="233" spans="1:4">
      <c r="A233">
        <v>229</v>
      </c>
      <c r="B233">
        <v>2107</v>
      </c>
      <c r="C233">
        <v>2116</v>
      </c>
      <c r="D233">
        <v>2042</v>
      </c>
    </row>
    <row r="234" spans="1:4">
      <c r="A234">
        <v>230</v>
      </c>
      <c r="B234">
        <v>2118</v>
      </c>
      <c r="C234">
        <v>2126</v>
      </c>
      <c r="D234">
        <v>2052</v>
      </c>
    </row>
    <row r="235" spans="1:4">
      <c r="A235">
        <v>231</v>
      </c>
      <c r="B235">
        <v>2128</v>
      </c>
      <c r="C235">
        <v>2135</v>
      </c>
      <c r="D235">
        <v>2063</v>
      </c>
    </row>
    <row r="236" spans="1:4">
      <c r="A236">
        <v>232</v>
      </c>
      <c r="B236">
        <v>2139</v>
      </c>
      <c r="C236">
        <v>2145</v>
      </c>
      <c r="D236">
        <v>2073</v>
      </c>
    </row>
    <row r="237" spans="1:4">
      <c r="A237">
        <v>233</v>
      </c>
      <c r="B237">
        <v>2150</v>
      </c>
      <c r="C237">
        <v>2154</v>
      </c>
      <c r="D237">
        <v>2083</v>
      </c>
    </row>
    <row r="238" spans="1:4">
      <c r="A238">
        <v>234</v>
      </c>
      <c r="B238">
        <v>2161</v>
      </c>
      <c r="C238">
        <v>2164</v>
      </c>
      <c r="D238">
        <v>2093</v>
      </c>
    </row>
    <row r="239" spans="1:4">
      <c r="A239">
        <v>235</v>
      </c>
      <c r="B239">
        <v>2170</v>
      </c>
      <c r="C239">
        <v>2173</v>
      </c>
      <c r="D239">
        <v>2103</v>
      </c>
    </row>
    <row r="240" spans="1:4">
      <c r="A240">
        <v>236</v>
      </c>
      <c r="B240">
        <v>2180</v>
      </c>
      <c r="C240">
        <v>2183</v>
      </c>
      <c r="D240">
        <v>2113</v>
      </c>
    </row>
    <row r="241" spans="1:4">
      <c r="A241">
        <v>237</v>
      </c>
      <c r="B241">
        <v>2190</v>
      </c>
      <c r="C241">
        <v>2192</v>
      </c>
      <c r="D241">
        <v>2123</v>
      </c>
    </row>
    <row r="242" spans="1:4">
      <c r="A242">
        <v>238</v>
      </c>
      <c r="B242">
        <v>2200</v>
      </c>
      <c r="C242">
        <v>2202</v>
      </c>
      <c r="D242">
        <v>2133</v>
      </c>
    </row>
    <row r="243" spans="1:4">
      <c r="A243">
        <v>239</v>
      </c>
      <c r="B243">
        <v>2210</v>
      </c>
      <c r="C243">
        <v>2211</v>
      </c>
      <c r="D243">
        <v>2143</v>
      </c>
    </row>
    <row r="244" spans="1:4">
      <c r="A244">
        <v>240</v>
      </c>
      <c r="B244">
        <v>2219</v>
      </c>
      <c r="C244">
        <v>2221</v>
      </c>
      <c r="D244">
        <v>2153</v>
      </c>
    </row>
    <row r="245" spans="1:4">
      <c r="A245">
        <v>241</v>
      </c>
      <c r="B245">
        <v>2228</v>
      </c>
      <c r="C245">
        <v>2231</v>
      </c>
      <c r="D245">
        <v>2162</v>
      </c>
    </row>
    <row r="246" spans="1:4">
      <c r="A246">
        <v>242</v>
      </c>
      <c r="B246">
        <v>2238</v>
      </c>
      <c r="C246">
        <v>2240</v>
      </c>
      <c r="D246">
        <v>2172</v>
      </c>
    </row>
    <row r="247" spans="1:4">
      <c r="A247">
        <v>243</v>
      </c>
      <c r="B247">
        <v>2247</v>
      </c>
      <c r="C247">
        <v>2250</v>
      </c>
      <c r="D247">
        <v>2182</v>
      </c>
    </row>
    <row r="248" spans="1:4">
      <c r="A248">
        <v>244</v>
      </c>
      <c r="B248">
        <v>2257</v>
      </c>
      <c r="C248">
        <v>2260</v>
      </c>
      <c r="D248">
        <v>2191</v>
      </c>
    </row>
    <row r="249" spans="1:4">
      <c r="A249">
        <v>245</v>
      </c>
      <c r="B249">
        <v>2266</v>
      </c>
      <c r="C249">
        <v>2270</v>
      </c>
      <c r="D249">
        <v>2201</v>
      </c>
    </row>
    <row r="250" spans="1:4">
      <c r="A250">
        <v>246</v>
      </c>
      <c r="B250">
        <v>2276</v>
      </c>
      <c r="C250">
        <v>2280</v>
      </c>
      <c r="D250">
        <v>2211</v>
      </c>
    </row>
    <row r="251" spans="1:4">
      <c r="A251">
        <v>247</v>
      </c>
      <c r="B251">
        <v>2285</v>
      </c>
      <c r="C251">
        <v>2291</v>
      </c>
      <c r="D251">
        <v>2220</v>
      </c>
    </row>
    <row r="252" spans="1:4">
      <c r="A252">
        <v>248</v>
      </c>
      <c r="B252">
        <v>2295</v>
      </c>
      <c r="C252">
        <v>2301</v>
      </c>
      <c r="D252">
        <v>2230</v>
      </c>
    </row>
    <row r="253" spans="1:4">
      <c r="A253">
        <v>249</v>
      </c>
      <c r="B253">
        <v>2305</v>
      </c>
      <c r="C253">
        <v>2311</v>
      </c>
      <c r="D253">
        <v>2240</v>
      </c>
    </row>
    <row r="254" spans="1:4">
      <c r="A254">
        <v>250</v>
      </c>
      <c r="B254">
        <v>2314</v>
      </c>
      <c r="C254">
        <v>2322</v>
      </c>
      <c r="D254">
        <v>2250</v>
      </c>
    </row>
    <row r="255" spans="1:4">
      <c r="A255">
        <v>251</v>
      </c>
      <c r="B255">
        <v>2324</v>
      </c>
      <c r="C255">
        <v>2333</v>
      </c>
      <c r="D255">
        <v>2260</v>
      </c>
    </row>
    <row r="256" spans="1:4">
      <c r="A256">
        <v>252</v>
      </c>
      <c r="B256">
        <v>2335</v>
      </c>
      <c r="C256">
        <v>2343</v>
      </c>
      <c r="D256">
        <v>2270</v>
      </c>
    </row>
    <row r="257" spans="1:4">
      <c r="A257">
        <v>253</v>
      </c>
      <c r="B257">
        <v>2345</v>
      </c>
      <c r="C257">
        <v>2354</v>
      </c>
      <c r="D257">
        <v>2280</v>
      </c>
    </row>
    <row r="258" spans="1:4">
      <c r="A258">
        <v>254</v>
      </c>
      <c r="B258">
        <v>2355</v>
      </c>
      <c r="C258">
        <v>2365</v>
      </c>
      <c r="D258">
        <v>2290</v>
      </c>
    </row>
    <row r="259" spans="1:4">
      <c r="A259">
        <v>255</v>
      </c>
      <c r="B259">
        <v>2366</v>
      </c>
      <c r="C259">
        <v>2375</v>
      </c>
      <c r="D259">
        <v>2301</v>
      </c>
    </row>
    <row r="260" spans="1:4">
      <c r="A260">
        <v>256</v>
      </c>
      <c r="B260">
        <v>2376</v>
      </c>
      <c r="C260">
        <v>2386</v>
      </c>
      <c r="D260">
        <v>2311</v>
      </c>
    </row>
    <row r="261" spans="1:4">
      <c r="A261">
        <v>257</v>
      </c>
      <c r="B261">
        <v>2387</v>
      </c>
      <c r="C261">
        <v>2396</v>
      </c>
      <c r="D261">
        <v>2321</v>
      </c>
    </row>
    <row r="262" spans="1:4">
      <c r="A262">
        <v>258</v>
      </c>
      <c r="B262">
        <v>2398</v>
      </c>
      <c r="C262">
        <v>2406</v>
      </c>
      <c r="D262">
        <v>2332</v>
      </c>
    </row>
    <row r="263" spans="1:4">
      <c r="A263">
        <v>259</v>
      </c>
      <c r="B263">
        <v>2409</v>
      </c>
      <c r="C263">
        <v>2417</v>
      </c>
      <c r="D263">
        <v>2342</v>
      </c>
    </row>
    <row r="264" spans="1:4">
      <c r="A264">
        <v>260</v>
      </c>
      <c r="B264">
        <v>2420</v>
      </c>
      <c r="C264">
        <v>2426</v>
      </c>
      <c r="D264">
        <v>2352</v>
      </c>
    </row>
    <row r="265" spans="1:4">
      <c r="A265">
        <v>261</v>
      </c>
      <c r="B265">
        <v>2431</v>
      </c>
      <c r="C265">
        <v>2436</v>
      </c>
      <c r="D265">
        <v>2363</v>
      </c>
    </row>
    <row r="266" spans="1:4">
      <c r="A266">
        <v>262</v>
      </c>
      <c r="B266">
        <v>2441</v>
      </c>
      <c r="C266">
        <v>2446</v>
      </c>
      <c r="D266">
        <v>2373</v>
      </c>
    </row>
    <row r="267" spans="1:4">
      <c r="A267">
        <v>263</v>
      </c>
      <c r="B267">
        <v>2452</v>
      </c>
      <c r="C267">
        <v>2455</v>
      </c>
      <c r="D267">
        <v>2383</v>
      </c>
    </row>
    <row r="268" spans="1:4">
      <c r="A268">
        <v>264</v>
      </c>
      <c r="B268">
        <v>2463</v>
      </c>
      <c r="C268">
        <v>2465</v>
      </c>
      <c r="D268">
        <v>2393</v>
      </c>
    </row>
    <row r="269" spans="1:4">
      <c r="A269">
        <v>265</v>
      </c>
      <c r="B269">
        <v>2473</v>
      </c>
      <c r="C269">
        <v>2474</v>
      </c>
      <c r="D269">
        <v>2403</v>
      </c>
    </row>
    <row r="270" spans="1:4">
      <c r="A270">
        <v>266</v>
      </c>
      <c r="B270">
        <v>2483</v>
      </c>
      <c r="C270">
        <v>2484</v>
      </c>
      <c r="D270">
        <v>2413</v>
      </c>
    </row>
    <row r="271" spans="1:4">
      <c r="A271">
        <v>267</v>
      </c>
      <c r="B271">
        <v>2493</v>
      </c>
      <c r="C271">
        <v>2493</v>
      </c>
      <c r="D271">
        <v>2423</v>
      </c>
    </row>
    <row r="272" spans="1:4">
      <c r="A272">
        <v>268</v>
      </c>
      <c r="B272">
        <v>2503</v>
      </c>
      <c r="C272">
        <v>2503</v>
      </c>
      <c r="D272">
        <v>2433</v>
      </c>
    </row>
    <row r="273" spans="1:4">
      <c r="A273">
        <v>269</v>
      </c>
      <c r="B273">
        <v>2513</v>
      </c>
      <c r="C273">
        <v>2512</v>
      </c>
      <c r="D273">
        <v>2443</v>
      </c>
    </row>
    <row r="274" spans="1:4">
      <c r="A274">
        <v>270</v>
      </c>
      <c r="B274">
        <v>2523</v>
      </c>
      <c r="C274">
        <v>2522</v>
      </c>
      <c r="D274">
        <v>2453</v>
      </c>
    </row>
    <row r="275" spans="1:4">
      <c r="A275">
        <v>271</v>
      </c>
      <c r="B275">
        <v>2533</v>
      </c>
      <c r="C275">
        <v>2532</v>
      </c>
      <c r="D275">
        <v>2462</v>
      </c>
    </row>
    <row r="276" spans="1:4">
      <c r="A276">
        <v>272</v>
      </c>
      <c r="B276">
        <v>2542</v>
      </c>
      <c r="C276">
        <v>2542</v>
      </c>
      <c r="D276">
        <v>2472</v>
      </c>
    </row>
    <row r="277" spans="1:4">
      <c r="A277">
        <v>273</v>
      </c>
      <c r="B277">
        <v>2552</v>
      </c>
      <c r="C277">
        <v>2552</v>
      </c>
      <c r="D277">
        <v>2482</v>
      </c>
    </row>
    <row r="278" spans="1:4">
      <c r="A278">
        <v>274</v>
      </c>
      <c r="B278">
        <v>2562</v>
      </c>
      <c r="C278">
        <v>2562</v>
      </c>
      <c r="D278">
        <v>2491</v>
      </c>
    </row>
    <row r="279" spans="1:4">
      <c r="A279">
        <v>275</v>
      </c>
      <c r="B279">
        <v>2571</v>
      </c>
      <c r="C279">
        <v>2572</v>
      </c>
      <c r="D279">
        <v>2501</v>
      </c>
    </row>
    <row r="280" spans="1:4">
      <c r="A280">
        <v>276</v>
      </c>
      <c r="B280">
        <v>2581</v>
      </c>
      <c r="C280">
        <v>2583</v>
      </c>
      <c r="D280">
        <v>2511</v>
      </c>
    </row>
    <row r="281" spans="1:4">
      <c r="A281">
        <v>277</v>
      </c>
      <c r="B281">
        <v>2591</v>
      </c>
      <c r="C281">
        <v>2594</v>
      </c>
      <c r="D281">
        <v>2521</v>
      </c>
    </row>
    <row r="282" spans="1:4">
      <c r="A282">
        <v>278</v>
      </c>
      <c r="B282">
        <v>2601</v>
      </c>
      <c r="C282">
        <v>2604</v>
      </c>
      <c r="D282">
        <v>2530</v>
      </c>
    </row>
    <row r="283" spans="1:4">
      <c r="A283">
        <v>279</v>
      </c>
      <c r="B283">
        <v>2610</v>
      </c>
      <c r="C283">
        <v>2615</v>
      </c>
      <c r="D283">
        <v>2540</v>
      </c>
    </row>
    <row r="284" spans="1:4">
      <c r="A284">
        <v>280</v>
      </c>
      <c r="B284">
        <v>2621</v>
      </c>
      <c r="C284">
        <v>2626</v>
      </c>
      <c r="D284">
        <v>2550</v>
      </c>
    </row>
    <row r="285" spans="1:4">
      <c r="A285">
        <v>281</v>
      </c>
      <c r="B285">
        <v>2631</v>
      </c>
      <c r="C285">
        <v>2637</v>
      </c>
      <c r="D285">
        <v>2560</v>
      </c>
    </row>
    <row r="286" spans="1:4">
      <c r="A286">
        <v>282</v>
      </c>
      <c r="B286">
        <v>2641</v>
      </c>
      <c r="C286">
        <v>2648</v>
      </c>
      <c r="D286">
        <v>2570</v>
      </c>
    </row>
    <row r="287" spans="1:4">
      <c r="A287">
        <v>283</v>
      </c>
      <c r="B287">
        <v>2652</v>
      </c>
      <c r="C287">
        <v>2659</v>
      </c>
      <c r="D287">
        <v>2581</v>
      </c>
    </row>
    <row r="288" spans="1:4">
      <c r="A288">
        <v>284</v>
      </c>
      <c r="B288">
        <v>2662</v>
      </c>
      <c r="C288">
        <v>2670</v>
      </c>
      <c r="D288">
        <v>2591</v>
      </c>
    </row>
    <row r="289" spans="1:4">
      <c r="A289">
        <v>285</v>
      </c>
      <c r="B289">
        <v>2673</v>
      </c>
      <c r="C289">
        <v>2680</v>
      </c>
      <c r="D289">
        <v>2602</v>
      </c>
    </row>
    <row r="290" spans="1:4">
      <c r="A290">
        <v>286</v>
      </c>
      <c r="B290">
        <v>2685</v>
      </c>
      <c r="C290">
        <v>2690</v>
      </c>
      <c r="D290">
        <v>2613</v>
      </c>
    </row>
    <row r="291" spans="1:4">
      <c r="A291">
        <v>287</v>
      </c>
      <c r="B291">
        <v>2696</v>
      </c>
      <c r="C291">
        <v>2700</v>
      </c>
      <c r="D291">
        <v>2624</v>
      </c>
    </row>
    <row r="292" spans="1:4">
      <c r="A292">
        <v>288</v>
      </c>
      <c r="B292">
        <v>2708</v>
      </c>
      <c r="C292">
        <v>2710</v>
      </c>
      <c r="D292">
        <v>2635</v>
      </c>
    </row>
    <row r="293" spans="1:4">
      <c r="A293">
        <v>289</v>
      </c>
      <c r="B293">
        <v>2720</v>
      </c>
      <c r="C293">
        <v>2721</v>
      </c>
      <c r="D293">
        <v>2646</v>
      </c>
    </row>
    <row r="294" spans="1:4">
      <c r="A294">
        <v>290</v>
      </c>
      <c r="B294">
        <v>2732</v>
      </c>
      <c r="C294">
        <v>2730</v>
      </c>
      <c r="D294">
        <v>2657</v>
      </c>
    </row>
    <row r="295" spans="1:4">
      <c r="A295">
        <v>291</v>
      </c>
      <c r="B295">
        <v>2744</v>
      </c>
      <c r="C295">
        <v>2740</v>
      </c>
      <c r="D295">
        <v>2669</v>
      </c>
    </row>
    <row r="296" spans="1:4">
      <c r="A296">
        <v>292</v>
      </c>
      <c r="B296">
        <v>2756</v>
      </c>
      <c r="C296">
        <v>2750</v>
      </c>
      <c r="D296">
        <v>2680</v>
      </c>
    </row>
    <row r="297" spans="1:4">
      <c r="A297">
        <v>293</v>
      </c>
      <c r="B297">
        <v>2768</v>
      </c>
      <c r="C297">
        <v>2759</v>
      </c>
      <c r="D297">
        <v>2691</v>
      </c>
    </row>
    <row r="298" spans="1:4">
      <c r="A298">
        <v>294</v>
      </c>
      <c r="B298">
        <v>2779</v>
      </c>
      <c r="C298">
        <v>2769</v>
      </c>
      <c r="D298">
        <v>2702</v>
      </c>
    </row>
    <row r="299" spans="1:4">
      <c r="A299">
        <v>295</v>
      </c>
      <c r="B299">
        <v>2790</v>
      </c>
      <c r="C299">
        <v>2778</v>
      </c>
      <c r="D299">
        <v>2714</v>
      </c>
    </row>
    <row r="300" spans="1:4">
      <c r="A300">
        <v>296</v>
      </c>
      <c r="B300">
        <v>2801</v>
      </c>
      <c r="C300">
        <v>2788</v>
      </c>
      <c r="D300">
        <v>2725</v>
      </c>
    </row>
    <row r="301" spans="1:4">
      <c r="A301">
        <v>297</v>
      </c>
      <c r="B301">
        <v>2812</v>
      </c>
      <c r="C301">
        <v>2797</v>
      </c>
      <c r="D301">
        <v>2736</v>
      </c>
    </row>
    <row r="302" spans="1:4">
      <c r="A302">
        <v>298</v>
      </c>
      <c r="B302">
        <v>2823</v>
      </c>
      <c r="C302">
        <v>2807</v>
      </c>
      <c r="D302">
        <v>2746</v>
      </c>
    </row>
    <row r="303" spans="1:4">
      <c r="A303">
        <v>299</v>
      </c>
      <c r="B303">
        <v>2833</v>
      </c>
      <c r="C303">
        <v>2816</v>
      </c>
      <c r="D303">
        <v>2757</v>
      </c>
    </row>
    <row r="304" spans="1:4">
      <c r="A304">
        <v>300</v>
      </c>
      <c r="B304">
        <v>2843</v>
      </c>
      <c r="C304">
        <v>2826</v>
      </c>
      <c r="D304">
        <v>2767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workbookViewId="0">
      <selection activeCell="A7" sqref="A7"/>
    </sheetView>
  </sheetViews>
  <sheetFormatPr defaultRowHeight="13.5"/>
  <cols>
    <col min="1" max="1" width="11.28515625" style="106" bestFit="1" customWidth="1"/>
    <col min="2" max="16384" width="9.140625" style="106"/>
  </cols>
  <sheetData>
    <row r="1" spans="1:13" ht="15">
      <c r="A1" t="s">
        <v>88</v>
      </c>
    </row>
    <row r="2" spans="1:13" ht="15">
      <c r="A2" t="s">
        <v>89</v>
      </c>
    </row>
    <row r="4" spans="1:13" ht="17.25">
      <c r="A4" s="107" t="s">
        <v>90</v>
      </c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</row>
    <row r="7" spans="1:13">
      <c r="A7" s="106" t="s">
        <v>64</v>
      </c>
      <c r="B7" s="106" t="s">
        <v>65</v>
      </c>
    </row>
    <row r="8" spans="1:13">
      <c r="A8" s="106" t="s">
        <v>66</v>
      </c>
    </row>
    <row r="9" spans="1:13">
      <c r="A9" s="106" t="s">
        <v>67</v>
      </c>
    </row>
    <row r="10" spans="1:13">
      <c r="A10" s="106" t="s">
        <v>68</v>
      </c>
    </row>
    <row r="11" spans="1:13">
      <c r="A11" s="106" t="s">
        <v>69</v>
      </c>
      <c r="B11" s="106" t="s">
        <v>70</v>
      </c>
    </row>
    <row r="12" spans="1:13">
      <c r="A12" s="106" t="s">
        <v>71</v>
      </c>
    </row>
    <row r="13" spans="1:13">
      <c r="A13" s="106" t="s">
        <v>72</v>
      </c>
    </row>
    <row r="14" spans="1:13">
      <c r="A14" s="106" t="s">
        <v>68</v>
      </c>
    </row>
    <row r="15" spans="1:13">
      <c r="A15" s="106" t="s">
        <v>73</v>
      </c>
      <c r="B15" s="106" t="s">
        <v>74</v>
      </c>
    </row>
    <row r="16" spans="1:13">
      <c r="A16" s="106" t="s">
        <v>75</v>
      </c>
    </row>
    <row r="17" spans="1:2">
      <c r="A17" s="106" t="s">
        <v>72</v>
      </c>
    </row>
    <row r="18" spans="1:2">
      <c r="A18" s="106" t="s">
        <v>68</v>
      </c>
    </row>
    <row r="19" spans="1:2">
      <c r="A19" s="106" t="s">
        <v>76</v>
      </c>
      <c r="B19" s="106" t="s">
        <v>77</v>
      </c>
    </row>
    <row r="20" spans="1:2">
      <c r="A20" s="106" t="s">
        <v>78</v>
      </c>
    </row>
    <row r="21" spans="1:2">
      <c r="A21" s="106" t="s">
        <v>79</v>
      </c>
    </row>
    <row r="22" spans="1:2">
      <c r="A22" s="106" t="s">
        <v>80</v>
      </c>
    </row>
    <row r="23" spans="1:2">
      <c r="A23" s="106" t="s">
        <v>81</v>
      </c>
      <c r="B23" s="106" t="s">
        <v>82</v>
      </c>
    </row>
    <row r="24" spans="1:2">
      <c r="A24" s="106" t="s">
        <v>83</v>
      </c>
    </row>
    <row r="25" spans="1:2">
      <c r="A25" s="106" t="s">
        <v>84</v>
      </c>
    </row>
    <row r="26" spans="1:2">
      <c r="A26" s="106" t="s">
        <v>85</v>
      </c>
    </row>
    <row r="27" spans="1:2">
      <c r="A27" s="106" t="s">
        <v>86</v>
      </c>
      <c r="B27" s="106" t="s">
        <v>87</v>
      </c>
    </row>
    <row r="28" spans="1:2">
      <c r="A28" s="106" t="s">
        <v>66</v>
      </c>
    </row>
    <row r="29" spans="1:2">
      <c r="A29" s="106" t="s">
        <v>72</v>
      </c>
    </row>
    <row r="30" spans="1:2">
      <c r="A30" s="106" t="s">
        <v>68</v>
      </c>
    </row>
  </sheetData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Lamp test Sample</vt:lpstr>
      <vt:lpstr>Lamp test Input</vt:lpstr>
      <vt:lpstr>Total Ozone Sample</vt:lpstr>
      <vt:lpstr>Total Ozone Input</vt:lpstr>
      <vt:lpstr>RtoN0603.100</vt:lpstr>
      <vt:lpstr>reference lamps D100</vt:lpstr>
      <vt:lpstr>'Lamp test Input'!Print_Area</vt:lpstr>
      <vt:lpstr>'Lamp test Sample'!Print_Area</vt:lpstr>
    </vt:vector>
  </TitlesOfParts>
  <Company>気象庁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気象庁</dc:creator>
  <cp:lastModifiedBy>Bob Evans</cp:lastModifiedBy>
  <cp:lastPrinted>2015-01-26T00:37:41Z</cp:lastPrinted>
  <dcterms:created xsi:type="dcterms:W3CDTF">2014-12-26T05:23:00Z</dcterms:created>
  <dcterms:modified xsi:type="dcterms:W3CDTF">2015-07-14T21:08:12Z</dcterms:modified>
</cp:coreProperties>
</file>